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9200" windowHeight="11865" firstSheet="1" activeTab="1"/>
  </bookViews>
  <sheets>
    <sheet name="月指標" sheetId="2" state="hidden" r:id="rId1"/>
    <sheet name="年指標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2" i="1"/>
  <c r="B2" i="2"/>
  <c r="B7"/>
  <c r="C7"/>
  <c r="D7"/>
  <c r="E7"/>
  <c r="F7"/>
  <c r="D9" l="1"/>
  <c r="D8"/>
  <c r="D6"/>
  <c r="D11"/>
  <c r="D13"/>
  <c r="D14"/>
  <c r="D10"/>
  <c r="D12"/>
  <c r="D5" l="1"/>
  <c r="B11" l="1"/>
  <c r="B12"/>
  <c r="B6"/>
  <c r="B13"/>
  <c r="B8"/>
  <c r="B10"/>
  <c r="B9"/>
  <c r="B5" l="1"/>
  <c r="F5" l="1"/>
  <c r="F13"/>
  <c r="F14"/>
  <c r="F12"/>
  <c r="F10"/>
  <c r="F9"/>
  <c r="F11"/>
  <c r="F6"/>
  <c r="F8"/>
  <c r="E9" l="1"/>
  <c r="E12"/>
  <c r="E14"/>
  <c r="E13"/>
  <c r="E11"/>
  <c r="E8"/>
  <c r="E10"/>
  <c r="C11"/>
  <c r="C13"/>
  <c r="C9"/>
  <c r="C10"/>
  <c r="C8"/>
  <c r="C12"/>
  <c r="E5" l="1"/>
  <c r="E6"/>
  <c r="C5"/>
  <c r="C6"/>
</calcChain>
</file>

<file path=xl/sharedStrings.xml><?xml version="1.0" encoding="utf-8"?>
<sst xmlns="http://schemas.openxmlformats.org/spreadsheetml/2006/main" count="144" uniqueCount="39">
  <si>
    <t>稅目別</t>
  </si>
  <si>
    <t>-</t>
  </si>
  <si>
    <t xml:space="preserve"> - </t>
  </si>
  <si>
    <t xml:space="preserve">           - </t>
  </si>
  <si>
    <t>地價稅</t>
    <phoneticPr fontId="1" type="noConversion"/>
  </si>
  <si>
    <t>土地增值稅</t>
    <phoneticPr fontId="1" type="noConversion"/>
  </si>
  <si>
    <t>房屋稅</t>
    <phoneticPr fontId="1" type="noConversion"/>
  </si>
  <si>
    <t>使用牌照稅</t>
    <phoneticPr fontId="1" type="noConversion"/>
  </si>
  <si>
    <t>契稅</t>
    <phoneticPr fontId="1" type="noConversion"/>
  </si>
  <si>
    <t>印花稅</t>
    <phoneticPr fontId="1" type="noConversion"/>
  </si>
  <si>
    <t>娛樂稅</t>
    <phoneticPr fontId="1" type="noConversion"/>
  </si>
  <si>
    <t>教育捐</t>
    <phoneticPr fontId="1" type="noConversion"/>
  </si>
  <si>
    <t>稅捐收入</t>
    <phoneticPr fontId="1" type="noConversion"/>
  </si>
  <si>
    <t>100年度</t>
  </si>
  <si>
    <t>101年度</t>
  </si>
  <si>
    <t>102年度</t>
  </si>
  <si>
    <t>103年度</t>
  </si>
  <si>
    <t>田 賦</t>
    <phoneticPr fontId="1" type="noConversion"/>
  </si>
  <si>
    <t>新竹縣稅捐收入年指標</t>
    <phoneticPr fontId="1" type="noConversion"/>
  </si>
  <si>
    <t>單位：％</t>
    <phoneticPr fontId="1" type="noConversion"/>
  </si>
  <si>
    <t>新竹縣稅捐收入月指標</t>
    <phoneticPr fontId="1" type="noConversion"/>
  </si>
  <si>
    <t>預算達成率%</t>
    <phoneticPr fontId="1" type="noConversion"/>
  </si>
  <si>
    <t>與上年比較年增率%</t>
    <phoneticPr fontId="1" type="noConversion"/>
  </si>
  <si>
    <t>各稅結構比％</t>
    <phoneticPr fontId="1" type="noConversion"/>
  </si>
  <si>
    <t>與全年預算數比較</t>
    <phoneticPr fontId="1" type="noConversion"/>
  </si>
  <si>
    <t>與預算分配累計數比較</t>
    <phoneticPr fontId="1" type="noConversion"/>
  </si>
  <si>
    <t>本月數與上月數比較</t>
    <phoneticPr fontId="1" type="noConversion"/>
  </si>
  <si>
    <t>本月數與上年同月數比較</t>
    <phoneticPr fontId="1" type="noConversion"/>
  </si>
  <si>
    <t>本月累計數與上年同期累計數比較</t>
    <phoneticPr fontId="1" type="noConversion"/>
  </si>
  <si>
    <t>各稅目預算達成率%</t>
    <phoneticPr fontId="1" type="noConversion"/>
  </si>
  <si>
    <t>各稅目實徵淨額增減率%</t>
    <phoneticPr fontId="1" type="noConversion"/>
  </si>
  <si>
    <t>單位：%</t>
    <phoneticPr fontId="1" type="noConversion"/>
  </si>
  <si>
    <t>104年度</t>
    <phoneticPr fontId="1" type="noConversion"/>
  </si>
  <si>
    <t>110年度</t>
    <phoneticPr fontId="1" type="noConversion"/>
  </si>
  <si>
    <t>107年度</t>
    <phoneticPr fontId="1" type="noConversion"/>
  </si>
  <si>
    <t>108年度</t>
    <phoneticPr fontId="1" type="noConversion"/>
  </si>
  <si>
    <t>109年度</t>
    <phoneticPr fontId="1" type="noConversion"/>
  </si>
  <si>
    <t>111年度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</si>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</sst>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8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0" fontId="8" fillId="0" borderId="9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40" fontId="9" fillId="0" borderId="9" xfId="0" applyNumberFormat="1" applyFont="1" applyBorder="1" applyAlignment="1">
      <alignment horizontal="right" vertical="center"/>
    </xf>
    <xf numFmtId="40" fontId="8" fillId="0" borderId="9" xfId="0" applyNumberFormat="1" applyFont="1" applyBorder="1" applyAlignment="1">
      <alignment horizontal="center" vertical="center"/>
    </xf>
    <xf numFmtId="40" fontId="9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40" fontId="9" fillId="0" borderId="10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40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56/Desktop/&#26700;&#38754;&#22739;&#32302;&#27284;/110&#32113;&#35336;&#22577;&#34920;/&#24535;&#32681;-&#31237;&#25424;&#23616;/&#31237;&#21209;&#32113;&#35336;/&#26376;&#22577;-&#26376;12&#26085;&#20986;/&#26376;&#22577;&#36039;&#26009;/&#26376;&#225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中華民國110年1月</v>
          </cell>
        </row>
        <row r="5">
          <cell r="B5">
            <v>4.8053217838844331</v>
          </cell>
          <cell r="C5">
            <v>121.64566284329297</v>
          </cell>
          <cell r="D5" t="str">
            <v>-</v>
          </cell>
          <cell r="E5">
            <v>24.780766661310928</v>
          </cell>
          <cell r="F5">
            <v>24.780766661310928</v>
          </cell>
        </row>
        <row r="6">
          <cell r="B6">
            <v>0.34421465093730003</v>
          </cell>
          <cell r="C6">
            <v>33.69126683632301</v>
          </cell>
          <cell r="D6" t="str">
            <v>-</v>
          </cell>
          <cell r="E6">
            <v>-13.49800796812749</v>
          </cell>
          <cell r="F6">
            <v>-13.49800796812749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</row>
        <row r="8">
          <cell r="B8">
            <v>9.1228800000000003</v>
          </cell>
          <cell r="C8">
            <v>109.65</v>
          </cell>
          <cell r="D8" t="str">
            <v>-</v>
          </cell>
          <cell r="E8">
            <v>20.253591705543418</v>
          </cell>
          <cell r="F8">
            <v>20.253591705543418</v>
          </cell>
        </row>
        <row r="9">
          <cell r="B9">
            <v>0.38146468282495144</v>
          </cell>
          <cell r="C9">
            <v>310.35668242372151</v>
          </cell>
          <cell r="D9" t="str">
            <v>-</v>
          </cell>
          <cell r="E9">
            <v>27.777777777777768</v>
          </cell>
          <cell r="F9">
            <v>27.777777777777768</v>
          </cell>
        </row>
        <row r="10">
          <cell r="B10">
            <v>1.2897356877264265</v>
          </cell>
          <cell r="C10">
            <v>121.57500000000002</v>
          </cell>
          <cell r="D10" t="str">
            <v>-</v>
          </cell>
          <cell r="E10">
            <v>6.9919915515268771</v>
          </cell>
          <cell r="F10">
            <v>6.9919915515268771</v>
          </cell>
        </row>
        <row r="11">
          <cell r="B11">
            <v>18.853304327928257</v>
          </cell>
          <cell r="C11">
            <v>185.10448404271688</v>
          </cell>
          <cell r="D11" t="str">
            <v>-</v>
          </cell>
          <cell r="E11">
            <v>108.31226405292141</v>
          </cell>
          <cell r="F11">
            <v>108.31226405292141</v>
          </cell>
        </row>
        <row r="12">
          <cell r="B12">
            <v>15.354647877162817</v>
          </cell>
          <cell r="C12">
            <v>182.42857142857142</v>
          </cell>
          <cell r="D12" t="str">
            <v>-</v>
          </cell>
          <cell r="E12">
            <v>10.672964423451914</v>
          </cell>
          <cell r="F12">
            <v>10.672964423451914</v>
          </cell>
        </row>
        <row r="13">
          <cell r="B13">
            <v>11.739260889133369</v>
          </cell>
          <cell r="C13">
            <v>188.89559444779721</v>
          </cell>
          <cell r="D13" t="str">
            <v>-</v>
          </cell>
          <cell r="E13">
            <v>17.301686445971278</v>
          </cell>
          <cell r="F13">
            <v>17.301686445971278</v>
          </cell>
        </row>
        <row r="14">
          <cell r="D14" t="str">
            <v>-</v>
          </cell>
          <cell r="E14">
            <v>0</v>
          </cell>
          <cell r="F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7" sqref="B17"/>
    </sheetView>
  </sheetViews>
  <sheetFormatPr defaultRowHeight="16.5"/>
  <cols>
    <col min="1" max="1" width="17.875" customWidth="1"/>
    <col min="2" max="6" width="20.25" customWidth="1"/>
  </cols>
  <sheetData>
    <row r="1" spans="1:6" ht="26.25" customHeight="1">
      <c r="A1" s="23" t="s">
        <v>20</v>
      </c>
      <c r="B1" s="23"/>
      <c r="C1" s="23"/>
      <c r="D1" s="23"/>
      <c r="E1" s="23"/>
      <c r="F1" s="23"/>
    </row>
    <row r="2" spans="1:6" ht="26.25" customHeight="1" thickBot="1">
      <c r="A2" s="1"/>
      <c r="B2" s="21" t="str">
        <f>[1]月指標!$C$2</f>
        <v>中華民國110年1月</v>
      </c>
      <c r="C2" s="22"/>
      <c r="D2" s="22"/>
      <c r="E2" s="22"/>
      <c r="F2" s="15" t="s">
        <v>31</v>
      </c>
    </row>
    <row r="3" spans="1:6" ht="30.75" customHeight="1" thickBot="1">
      <c r="A3" s="19" t="s">
        <v>0</v>
      </c>
      <c r="B3" s="24" t="s">
        <v>29</v>
      </c>
      <c r="C3" s="25"/>
      <c r="D3" s="24" t="s">
        <v>30</v>
      </c>
      <c r="E3" s="25"/>
      <c r="F3" s="26"/>
    </row>
    <row r="4" spans="1:6" ht="46.5" customHeight="1" thickBot="1">
      <c r="A4" s="20"/>
      <c r="B4" s="5" t="s">
        <v>24</v>
      </c>
      <c r="C4" s="5" t="s">
        <v>25</v>
      </c>
      <c r="D4" s="5" t="s">
        <v>26</v>
      </c>
      <c r="E4" s="5" t="s">
        <v>27</v>
      </c>
      <c r="F4" s="5" t="s">
        <v>28</v>
      </c>
    </row>
    <row r="5" spans="1:6" ht="27.75" customHeight="1">
      <c r="A5" s="7" t="s">
        <v>12</v>
      </c>
      <c r="B5" s="13">
        <f>[1]月指標!B5</f>
        <v>4.8053217838844331</v>
      </c>
      <c r="C5" s="13">
        <f>[1]月指標!C5</f>
        <v>121.64566284329297</v>
      </c>
      <c r="D5" s="13" t="str">
        <f>[1]月指標!D5</f>
        <v>-</v>
      </c>
      <c r="E5" s="13">
        <f>[1]月指標!E5</f>
        <v>24.780766661310928</v>
      </c>
      <c r="F5" s="13">
        <f>[1]月指標!F5</f>
        <v>24.780766661310928</v>
      </c>
    </row>
    <row r="6" spans="1:6" ht="27.75" customHeight="1">
      <c r="A6" s="8" t="s">
        <v>4</v>
      </c>
      <c r="B6" s="14">
        <f>[1]月指標!B6</f>
        <v>0.34421465093730003</v>
      </c>
      <c r="C6" s="14">
        <f>[1]月指標!C6</f>
        <v>33.69126683632301</v>
      </c>
      <c r="D6" s="14" t="str">
        <f>[1]月指標!D6</f>
        <v>-</v>
      </c>
      <c r="E6" s="14">
        <f>[1]月指標!E6</f>
        <v>-13.49800796812749</v>
      </c>
      <c r="F6" s="14">
        <f>[1]月指標!F6</f>
        <v>-13.49800796812749</v>
      </c>
    </row>
    <row r="7" spans="1:6" ht="27.75" customHeight="1">
      <c r="A7" s="8" t="s">
        <v>17</v>
      </c>
      <c r="B7" s="14" t="str">
        <f>[1]月指標!B7</f>
        <v>-</v>
      </c>
      <c r="C7" s="14" t="str">
        <f>[1]月指標!C7</f>
        <v>-</v>
      </c>
      <c r="D7" s="14" t="str">
        <f>[1]月指標!D7</f>
        <v>-</v>
      </c>
      <c r="E7" s="14" t="str">
        <f>[1]月指標!E7</f>
        <v>-</v>
      </c>
      <c r="F7" s="14" t="str">
        <f>[1]月指標!F7</f>
        <v>-</v>
      </c>
    </row>
    <row r="8" spans="1:6" ht="27.75" customHeight="1">
      <c r="A8" s="8" t="s">
        <v>5</v>
      </c>
      <c r="B8" s="14">
        <f>[1]月指標!B8</f>
        <v>9.1228800000000003</v>
      </c>
      <c r="C8" s="14">
        <f>[1]月指標!C8</f>
        <v>109.65</v>
      </c>
      <c r="D8" s="14" t="str">
        <f>[1]月指標!D8</f>
        <v>-</v>
      </c>
      <c r="E8" s="14">
        <f>[1]月指標!E8</f>
        <v>20.253591705543418</v>
      </c>
      <c r="F8" s="14">
        <f>[1]月指標!F8</f>
        <v>20.253591705543418</v>
      </c>
    </row>
    <row r="9" spans="1:6" ht="27.75" customHeight="1">
      <c r="A9" s="8" t="s">
        <v>6</v>
      </c>
      <c r="B9" s="14">
        <f>[1]月指標!B9</f>
        <v>0.38146468282495144</v>
      </c>
      <c r="C9" s="14">
        <f>[1]月指標!C9</f>
        <v>310.35668242372151</v>
      </c>
      <c r="D9" s="14" t="str">
        <f>[1]月指標!D9</f>
        <v>-</v>
      </c>
      <c r="E9" s="14">
        <f>[1]月指標!E9</f>
        <v>27.777777777777768</v>
      </c>
      <c r="F9" s="14">
        <f>[1]月指標!F9</f>
        <v>27.777777777777768</v>
      </c>
    </row>
    <row r="10" spans="1:6" ht="27.75" customHeight="1">
      <c r="A10" s="8" t="s">
        <v>7</v>
      </c>
      <c r="B10" s="14">
        <f>[1]月指標!B10</f>
        <v>1.2897356877264265</v>
      </c>
      <c r="C10" s="14">
        <f>[1]月指標!C10</f>
        <v>121.57500000000002</v>
      </c>
      <c r="D10" s="14" t="str">
        <f>[1]月指標!D10</f>
        <v>-</v>
      </c>
      <c r="E10" s="14">
        <f>[1]月指標!E10</f>
        <v>6.9919915515268771</v>
      </c>
      <c r="F10" s="14">
        <f>[1]月指標!F10</f>
        <v>6.9919915515268771</v>
      </c>
    </row>
    <row r="11" spans="1:6" ht="27.75" customHeight="1">
      <c r="A11" s="8" t="s">
        <v>8</v>
      </c>
      <c r="B11" s="14">
        <f>[1]月指標!B11</f>
        <v>18.853304327928257</v>
      </c>
      <c r="C11" s="14">
        <f>[1]月指標!C11</f>
        <v>185.10448404271688</v>
      </c>
      <c r="D11" s="14" t="str">
        <f>[1]月指標!D11</f>
        <v>-</v>
      </c>
      <c r="E11" s="14">
        <f>[1]月指標!E11</f>
        <v>108.31226405292141</v>
      </c>
      <c r="F11" s="14">
        <f>[1]月指標!F11</f>
        <v>108.31226405292141</v>
      </c>
    </row>
    <row r="12" spans="1:6" ht="27.75" customHeight="1">
      <c r="A12" s="8" t="s">
        <v>9</v>
      </c>
      <c r="B12" s="14">
        <f>[1]月指標!B12</f>
        <v>15.354647877162817</v>
      </c>
      <c r="C12" s="14">
        <f>[1]月指標!C12</f>
        <v>182.42857142857142</v>
      </c>
      <c r="D12" s="14" t="str">
        <f>[1]月指標!D12</f>
        <v>-</v>
      </c>
      <c r="E12" s="14">
        <f>[1]月指標!E12</f>
        <v>10.672964423451914</v>
      </c>
      <c r="F12" s="14">
        <f>[1]月指標!F12</f>
        <v>10.672964423451914</v>
      </c>
    </row>
    <row r="13" spans="1:6" ht="27.75" customHeight="1">
      <c r="A13" s="8" t="s">
        <v>10</v>
      </c>
      <c r="B13" s="14">
        <f>[1]月指標!B13</f>
        <v>11.739260889133369</v>
      </c>
      <c r="C13" s="14">
        <f>[1]月指標!C13</f>
        <v>188.89559444779721</v>
      </c>
      <c r="D13" s="14" t="str">
        <f>[1]月指標!D13</f>
        <v>-</v>
      </c>
      <c r="E13" s="14">
        <f>[1]月指標!E13</f>
        <v>17.301686445971278</v>
      </c>
      <c r="F13" s="14">
        <f>[1]月指標!F13</f>
        <v>17.301686445971278</v>
      </c>
    </row>
    <row r="14" spans="1:6" ht="27.75" customHeight="1" thickBot="1">
      <c r="A14" s="9" t="s">
        <v>11</v>
      </c>
      <c r="B14" s="14"/>
      <c r="C14" s="14"/>
      <c r="D14" s="14" t="str">
        <f>[1]月指標!D14</f>
        <v>-</v>
      </c>
      <c r="E14" s="14">
        <f>[1]月指標!E14</f>
        <v>0</v>
      </c>
      <c r="F14" s="14">
        <f>[1]月指標!F14</f>
        <v>0</v>
      </c>
    </row>
  </sheetData>
  <mergeCells count="5">
    <mergeCell ref="A3:A4"/>
    <mergeCell ref="B2:E2"/>
    <mergeCell ref="A1:F1"/>
    <mergeCell ref="B3:C3"/>
    <mergeCell ref="D3:F3"/>
  </mergeCells>
  <phoneticPr fontId="1" type="noConversion"/>
  <pageMargins left="0.91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Normal="100" zoomScaleSheetLayoutView="100" workbookViewId="0">
      <selection activeCell="S16" sqref="S16"/>
    </sheetView>
  </sheetViews>
  <sheetFormatPr defaultRowHeight="16.5"/>
  <cols>
    <col min="1" max="1" width="11.625" customWidth="1"/>
    <col min="2" max="16" width="8.125" customWidth="1"/>
  </cols>
  <sheetData>
    <row r="1" spans="1:16" ht="40.5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9"/>
    </row>
    <row r="2" spans="1:16" ht="27" customHeight="1" thickBot="1">
      <c r="A2" s="1"/>
      <c r="B2" s="1"/>
      <c r="C2" s="1"/>
      <c r="D2" s="1"/>
      <c r="E2" s="28" t="str">
        <f>"           "&amp;"民國107度年至111年度"</f>
        <v xml:space="preserve">           民國107度年至111年度</v>
      </c>
      <c r="F2" s="28"/>
      <c r="G2" s="28"/>
      <c r="H2" s="28"/>
      <c r="I2" s="28"/>
      <c r="J2" s="28"/>
      <c r="K2" s="30" t="s">
        <v>19</v>
      </c>
      <c r="L2" s="30"/>
      <c r="M2" s="30"/>
      <c r="N2" s="30"/>
      <c r="O2" s="30"/>
      <c r="P2" s="22"/>
    </row>
    <row r="3" spans="1:16" s="3" customFormat="1" ht="54" hidden="1" customHeight="1" thickBot="1">
      <c r="A3" s="19" t="s">
        <v>0</v>
      </c>
      <c r="B3" s="24" t="s">
        <v>13</v>
      </c>
      <c r="C3" s="25"/>
      <c r="D3" s="26"/>
      <c r="E3" s="24" t="s">
        <v>14</v>
      </c>
      <c r="F3" s="25"/>
      <c r="G3" s="26"/>
      <c r="H3" s="24" t="s">
        <v>15</v>
      </c>
      <c r="I3" s="25"/>
      <c r="J3" s="26"/>
      <c r="K3" s="24" t="s">
        <v>16</v>
      </c>
      <c r="L3" s="25"/>
      <c r="M3" s="26"/>
      <c r="N3" s="24" t="s">
        <v>32</v>
      </c>
      <c r="O3" s="25"/>
      <c r="P3" s="26"/>
    </row>
    <row r="4" spans="1:16" s="6" customFormat="1" ht="41.25" hidden="1" customHeight="1" thickBot="1">
      <c r="A4" s="20"/>
      <c r="B4" s="11" t="s">
        <v>21</v>
      </c>
      <c r="C4" s="11" t="s">
        <v>22</v>
      </c>
      <c r="D4" s="4" t="s">
        <v>23</v>
      </c>
      <c r="E4" s="11" t="s">
        <v>21</v>
      </c>
      <c r="F4" s="11" t="s">
        <v>22</v>
      </c>
      <c r="G4" s="4" t="s">
        <v>23</v>
      </c>
      <c r="H4" s="11" t="s">
        <v>21</v>
      </c>
      <c r="I4" s="11" t="s">
        <v>22</v>
      </c>
      <c r="J4" s="4" t="s">
        <v>23</v>
      </c>
      <c r="K4" s="11" t="s">
        <v>21</v>
      </c>
      <c r="L4" s="11" t="s">
        <v>22</v>
      </c>
      <c r="M4" s="4" t="s">
        <v>23</v>
      </c>
      <c r="N4" s="4" t="s">
        <v>21</v>
      </c>
      <c r="O4" s="11" t="s">
        <v>22</v>
      </c>
      <c r="P4" s="4" t="s">
        <v>23</v>
      </c>
    </row>
    <row r="5" spans="1:16" s="3" customFormat="1" ht="29.25" hidden="1" customHeight="1">
      <c r="A5" s="7" t="s">
        <v>12</v>
      </c>
      <c r="B5" s="10">
        <v>159.02000000000001</v>
      </c>
      <c r="C5" s="10">
        <v>33.47</v>
      </c>
      <c r="D5" s="10">
        <v>100</v>
      </c>
      <c r="E5" s="10">
        <v>108.65</v>
      </c>
      <c r="F5" s="10">
        <v>-7.37</v>
      </c>
      <c r="G5" s="10">
        <v>100</v>
      </c>
      <c r="H5" s="10">
        <v>110.93</v>
      </c>
      <c r="I5" s="10">
        <v>10.54</v>
      </c>
      <c r="J5" s="10">
        <v>100</v>
      </c>
      <c r="K5" s="10">
        <v>92.17</v>
      </c>
      <c r="L5" s="10">
        <v>-6.84</v>
      </c>
      <c r="M5" s="10">
        <v>100</v>
      </c>
      <c r="N5" s="10">
        <v>94.26</v>
      </c>
      <c r="O5" s="10">
        <v>4.18</v>
      </c>
      <c r="P5" s="10">
        <v>100</v>
      </c>
    </row>
    <row r="6" spans="1:16" s="3" customFormat="1" ht="29.25" hidden="1" customHeight="1">
      <c r="A6" s="8" t="s">
        <v>4</v>
      </c>
      <c r="B6" s="12">
        <v>112.18</v>
      </c>
      <c r="C6" s="12">
        <v>-9.4499999999999993</v>
      </c>
      <c r="D6" s="12">
        <v>13.69</v>
      </c>
      <c r="E6" s="12">
        <v>90.84</v>
      </c>
      <c r="F6" s="12">
        <v>-3.75</v>
      </c>
      <c r="G6" s="12">
        <v>14.22</v>
      </c>
      <c r="H6" s="12">
        <v>105.96</v>
      </c>
      <c r="I6" s="12">
        <v>16.309999999999999</v>
      </c>
      <c r="J6" s="12">
        <v>14.97</v>
      </c>
      <c r="K6" s="12">
        <v>96.86</v>
      </c>
      <c r="L6" s="12">
        <v>1.35</v>
      </c>
      <c r="M6" s="12">
        <v>16.28</v>
      </c>
      <c r="N6" s="12">
        <v>92.16</v>
      </c>
      <c r="O6" s="12">
        <v>-3.81</v>
      </c>
      <c r="P6" s="12">
        <v>15.03</v>
      </c>
    </row>
    <row r="7" spans="1:16" s="3" customFormat="1" ht="29.25" hidden="1" customHeight="1">
      <c r="A7" s="8" t="s">
        <v>17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  <c r="P7" s="12" t="s">
        <v>1</v>
      </c>
    </row>
    <row r="8" spans="1:16" s="3" customFormat="1" ht="29.25" hidden="1" customHeight="1">
      <c r="A8" s="8" t="s">
        <v>5</v>
      </c>
      <c r="B8" s="12">
        <v>279.07</v>
      </c>
      <c r="C8" s="12">
        <v>115.92</v>
      </c>
      <c r="D8" s="12">
        <v>42.98</v>
      </c>
      <c r="E8" s="12">
        <v>118.98</v>
      </c>
      <c r="F8" s="12">
        <v>-18.100000000000001</v>
      </c>
      <c r="G8" s="12">
        <v>38</v>
      </c>
      <c r="H8" s="12">
        <v>116.4</v>
      </c>
      <c r="I8" s="12">
        <v>13.71</v>
      </c>
      <c r="J8" s="12">
        <v>39.090000000000003</v>
      </c>
      <c r="K8" s="12">
        <v>74.7</v>
      </c>
      <c r="L8" s="12">
        <v>-20.37</v>
      </c>
      <c r="M8" s="12">
        <v>33.409999999999997</v>
      </c>
      <c r="N8" s="12">
        <v>76.38</v>
      </c>
      <c r="O8" s="12">
        <v>2.25</v>
      </c>
      <c r="P8" s="12">
        <v>32.79</v>
      </c>
    </row>
    <row r="9" spans="1:16" s="3" customFormat="1" ht="29.25" hidden="1" customHeight="1">
      <c r="A9" s="8" t="s">
        <v>6</v>
      </c>
      <c r="B9" s="12">
        <v>121.29</v>
      </c>
      <c r="C9" s="12">
        <v>6.75</v>
      </c>
      <c r="D9" s="12">
        <v>15.04</v>
      </c>
      <c r="E9" s="12">
        <v>105.59</v>
      </c>
      <c r="F9" s="12">
        <v>4.6399999999999997</v>
      </c>
      <c r="G9" s="12">
        <v>16.989999999999998</v>
      </c>
      <c r="H9" s="12">
        <v>103.53</v>
      </c>
      <c r="I9" s="12">
        <v>5.27</v>
      </c>
      <c r="J9" s="12">
        <v>16.18</v>
      </c>
      <c r="K9" s="12">
        <v>104.92</v>
      </c>
      <c r="L9" s="12">
        <v>5.34</v>
      </c>
      <c r="M9" s="12">
        <v>18.3</v>
      </c>
      <c r="N9" s="12">
        <v>103.04</v>
      </c>
      <c r="O9" s="12">
        <v>6.94</v>
      </c>
      <c r="P9" s="12">
        <v>18.79</v>
      </c>
    </row>
    <row r="10" spans="1:16" s="3" customFormat="1" ht="29.25" hidden="1" customHeight="1">
      <c r="A10" s="8" t="s">
        <v>7</v>
      </c>
      <c r="B10" s="12">
        <v>106.56</v>
      </c>
      <c r="C10" s="12">
        <v>3.69</v>
      </c>
      <c r="D10" s="12">
        <v>18.670000000000002</v>
      </c>
      <c r="E10" s="12">
        <v>99.95</v>
      </c>
      <c r="F10" s="12">
        <v>2.69</v>
      </c>
      <c r="G10" s="12">
        <v>20.7</v>
      </c>
      <c r="H10" s="12">
        <v>99.95</v>
      </c>
      <c r="I10" s="12">
        <v>3.24</v>
      </c>
      <c r="J10" s="12">
        <v>19.329999999999998</v>
      </c>
      <c r="K10" s="12">
        <v>100.19</v>
      </c>
      <c r="L10" s="12">
        <v>3.54</v>
      </c>
      <c r="M10" s="12">
        <v>21.49</v>
      </c>
      <c r="N10" s="12">
        <v>103.08</v>
      </c>
      <c r="O10" s="12">
        <v>5.05</v>
      </c>
      <c r="P10" s="12">
        <v>21.67</v>
      </c>
    </row>
    <row r="11" spans="1:16" s="3" customFormat="1" ht="29.25" hidden="1" customHeight="1">
      <c r="A11" s="8" t="s">
        <v>8</v>
      </c>
      <c r="B11" s="12">
        <v>236.17</v>
      </c>
      <c r="C11" s="12">
        <v>27.18</v>
      </c>
      <c r="D11" s="12">
        <v>5.23</v>
      </c>
      <c r="E11" s="12">
        <v>177.73</v>
      </c>
      <c r="F11" s="12">
        <v>2.78</v>
      </c>
      <c r="G11" s="12">
        <v>5.8</v>
      </c>
      <c r="H11" s="12">
        <v>185.23</v>
      </c>
      <c r="I11" s="12">
        <v>20.21</v>
      </c>
      <c r="J11" s="12">
        <v>6.31</v>
      </c>
      <c r="K11" s="12">
        <v>158.62</v>
      </c>
      <c r="L11" s="12">
        <v>-12.68</v>
      </c>
      <c r="M11" s="12">
        <v>5.91</v>
      </c>
      <c r="N11" s="12">
        <v>200.87</v>
      </c>
      <c r="O11" s="12">
        <v>15.74</v>
      </c>
      <c r="P11" s="12">
        <v>6.57</v>
      </c>
    </row>
    <row r="12" spans="1:16" s="3" customFormat="1" ht="29.25" hidden="1" customHeight="1">
      <c r="A12" s="8" t="s">
        <v>9</v>
      </c>
      <c r="B12" s="12">
        <v>140.30000000000001</v>
      </c>
      <c r="C12" s="12">
        <v>21.24</v>
      </c>
      <c r="D12" s="12">
        <v>3.29</v>
      </c>
      <c r="E12" s="12">
        <v>87.31</v>
      </c>
      <c r="F12" s="12">
        <v>-14.31</v>
      </c>
      <c r="G12" s="12">
        <v>3.04</v>
      </c>
      <c r="H12" s="12">
        <v>94.71</v>
      </c>
      <c r="I12" s="12">
        <v>11.75</v>
      </c>
      <c r="J12" s="12">
        <v>3.07</v>
      </c>
      <c r="K12" s="12">
        <v>98.55</v>
      </c>
      <c r="L12" s="12">
        <v>3.09</v>
      </c>
      <c r="M12" s="12">
        <v>3.4</v>
      </c>
      <c r="N12" s="12">
        <v>115.98</v>
      </c>
      <c r="O12" s="12">
        <v>21.91</v>
      </c>
      <c r="P12" s="12">
        <v>3.98</v>
      </c>
    </row>
    <row r="13" spans="1:16" s="3" customFormat="1" ht="29.25" hidden="1" customHeight="1">
      <c r="A13" s="8" t="s">
        <v>10</v>
      </c>
      <c r="B13" s="12">
        <v>137.77000000000001</v>
      </c>
      <c r="C13" s="12">
        <v>12.71</v>
      </c>
      <c r="D13" s="12">
        <v>1.1100000000000001</v>
      </c>
      <c r="E13" s="12">
        <v>139.03</v>
      </c>
      <c r="F13" s="12">
        <v>4.25</v>
      </c>
      <c r="G13" s="12">
        <v>1.25</v>
      </c>
      <c r="H13" s="12">
        <v>128.13</v>
      </c>
      <c r="I13" s="12">
        <v>-6.61</v>
      </c>
      <c r="J13" s="12">
        <v>1.05</v>
      </c>
      <c r="K13" s="12">
        <v>135.18</v>
      </c>
      <c r="L13" s="12">
        <v>7.03</v>
      </c>
      <c r="M13" s="12">
        <v>1.21</v>
      </c>
      <c r="N13" s="12">
        <v>131.44</v>
      </c>
      <c r="O13" s="12">
        <v>1.08</v>
      </c>
      <c r="P13" s="12">
        <v>1.17</v>
      </c>
    </row>
    <row r="14" spans="1:16" s="3" customFormat="1" ht="29.25" hidden="1" customHeight="1" thickBot="1">
      <c r="A14" s="9" t="s">
        <v>11</v>
      </c>
      <c r="B14" s="16" t="s">
        <v>1</v>
      </c>
      <c r="C14" s="16" t="s">
        <v>1</v>
      </c>
      <c r="D14" s="16" t="s">
        <v>1</v>
      </c>
      <c r="E14" s="16" t="s">
        <v>1</v>
      </c>
      <c r="F14" s="16" t="s">
        <v>1</v>
      </c>
      <c r="G14" s="16" t="s">
        <v>1</v>
      </c>
      <c r="H14" s="16" t="s">
        <v>1</v>
      </c>
      <c r="I14" s="16" t="s">
        <v>1</v>
      </c>
      <c r="J14" s="16" t="s">
        <v>1</v>
      </c>
      <c r="K14" s="16" t="s">
        <v>1</v>
      </c>
      <c r="L14" s="16" t="s">
        <v>1</v>
      </c>
      <c r="M14" s="16" t="s">
        <v>1</v>
      </c>
      <c r="N14" s="16" t="s">
        <v>1</v>
      </c>
      <c r="O14" s="16" t="s">
        <v>1</v>
      </c>
      <c r="P14" s="16" t="s">
        <v>1</v>
      </c>
    </row>
    <row r="15" spans="1:16" s="3" customFormat="1" ht="29.25" hidden="1" customHeight="1" thickBo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" customFormat="1" ht="48" customHeight="1" thickBot="1">
      <c r="A16" s="31" t="s">
        <v>0</v>
      </c>
      <c r="B16" s="24" t="s">
        <v>34</v>
      </c>
      <c r="C16" s="25"/>
      <c r="D16" s="26"/>
      <c r="E16" s="24" t="s">
        <v>35</v>
      </c>
      <c r="F16" s="25"/>
      <c r="G16" s="26"/>
      <c r="H16" s="24" t="s">
        <v>36</v>
      </c>
      <c r="I16" s="25"/>
      <c r="J16" s="26"/>
      <c r="K16" s="24" t="s">
        <v>33</v>
      </c>
      <c r="L16" s="25"/>
      <c r="M16" s="26"/>
      <c r="N16" s="24" t="s">
        <v>37</v>
      </c>
      <c r="O16" s="25"/>
      <c r="P16" s="26"/>
    </row>
    <row r="17" spans="1:16" s="6" customFormat="1" ht="41.25" customHeight="1" thickBot="1">
      <c r="A17" s="32"/>
      <c r="B17" s="11" t="s">
        <v>21</v>
      </c>
      <c r="C17" s="11" t="s">
        <v>22</v>
      </c>
      <c r="D17" s="4" t="s">
        <v>23</v>
      </c>
      <c r="E17" s="11" t="s">
        <v>21</v>
      </c>
      <c r="F17" s="11" t="s">
        <v>22</v>
      </c>
      <c r="G17" s="4" t="s">
        <v>23</v>
      </c>
      <c r="H17" s="11" t="s">
        <v>21</v>
      </c>
      <c r="I17" s="11" t="s">
        <v>22</v>
      </c>
      <c r="J17" s="4" t="s">
        <v>23</v>
      </c>
      <c r="K17" s="4" t="s">
        <v>21</v>
      </c>
      <c r="L17" s="11" t="s">
        <v>22</v>
      </c>
      <c r="M17" s="4" t="s">
        <v>23</v>
      </c>
      <c r="N17" s="4" t="s">
        <v>21</v>
      </c>
      <c r="O17" s="11" t="s">
        <v>22</v>
      </c>
      <c r="P17" s="4" t="s">
        <v>23</v>
      </c>
    </row>
    <row r="18" spans="1:16" s="3" customFormat="1" ht="29.25" customHeight="1">
      <c r="A18" s="7" t="s">
        <v>12</v>
      </c>
      <c r="B18" s="10">
        <v>114.45</v>
      </c>
      <c r="C18" s="10">
        <v>13.59</v>
      </c>
      <c r="D18" s="10">
        <v>100</v>
      </c>
      <c r="E18" s="10">
        <v>113.37</v>
      </c>
      <c r="F18" s="10">
        <v>4.59</v>
      </c>
      <c r="G18" s="10">
        <v>100</v>
      </c>
      <c r="H18" s="10">
        <v>131.13562110270226</v>
      </c>
      <c r="I18" s="10">
        <v>10.292686150410812</v>
      </c>
      <c r="J18" s="10">
        <v>100</v>
      </c>
      <c r="K18" s="10">
        <v>131.13562110270226</v>
      </c>
      <c r="L18" s="10">
        <v>10.292686150410812</v>
      </c>
      <c r="M18" s="10">
        <v>100</v>
      </c>
      <c r="N18" s="10">
        <v>98.192975272283192</v>
      </c>
      <c r="O18" s="10">
        <v>-11.301689221705836</v>
      </c>
      <c r="P18" s="10">
        <v>100</v>
      </c>
    </row>
    <row r="19" spans="1:16" s="3" customFormat="1" ht="29.25" customHeight="1">
      <c r="A19" s="8" t="s">
        <v>4</v>
      </c>
      <c r="B19" s="12">
        <v>77.400000000000006</v>
      </c>
      <c r="C19" s="12">
        <v>14.29</v>
      </c>
      <c r="D19" s="12">
        <v>15.44</v>
      </c>
      <c r="E19" s="12">
        <v>105.33</v>
      </c>
      <c r="F19" s="12">
        <v>23.49</v>
      </c>
      <c r="G19" s="12">
        <v>18.23</v>
      </c>
      <c r="H19" s="12">
        <v>106.60021793924355</v>
      </c>
      <c r="I19" s="12">
        <v>-9.1381428059000633</v>
      </c>
      <c r="J19" s="12">
        <v>15.02</v>
      </c>
      <c r="K19" s="12">
        <v>104.1953855705066</v>
      </c>
      <c r="L19" s="12">
        <v>-1.7202004976552776</v>
      </c>
      <c r="M19" s="12">
        <v>14.11</v>
      </c>
      <c r="N19" s="12">
        <v>105.64823963345309</v>
      </c>
      <c r="O19" s="12">
        <v>1.9107396409550059</v>
      </c>
      <c r="P19" s="12">
        <v>16.21</v>
      </c>
    </row>
    <row r="20" spans="1:16" s="3" customFormat="1" ht="29.25" customHeight="1">
      <c r="A20" s="8" t="s">
        <v>17</v>
      </c>
      <c r="B20" s="12" t="s">
        <v>1</v>
      </c>
      <c r="C20" s="12" t="s">
        <v>1</v>
      </c>
      <c r="D20" s="12" t="s">
        <v>1</v>
      </c>
      <c r="E20" s="12" t="s">
        <v>2</v>
      </c>
      <c r="F20" s="12" t="s">
        <v>2</v>
      </c>
      <c r="G20" s="12" t="s">
        <v>3</v>
      </c>
      <c r="H20" s="12" t="s">
        <v>1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38</v>
      </c>
      <c r="N20" s="12" t="s">
        <v>1</v>
      </c>
      <c r="O20" s="12" t="s">
        <v>1</v>
      </c>
      <c r="P20" s="12" t="s">
        <v>1</v>
      </c>
    </row>
    <row r="21" spans="1:16" s="3" customFormat="1" ht="29.25" customHeight="1">
      <c r="A21" s="8" t="s">
        <v>5</v>
      </c>
      <c r="B21" s="12">
        <v>139.51</v>
      </c>
      <c r="C21" s="12">
        <v>28.01</v>
      </c>
      <c r="D21" s="12">
        <v>34.33</v>
      </c>
      <c r="E21" s="12">
        <v>108.56</v>
      </c>
      <c r="F21" s="12">
        <v>-4.72</v>
      </c>
      <c r="G21" s="12">
        <v>31.28</v>
      </c>
      <c r="H21" s="12">
        <v>168.678471355114</v>
      </c>
      <c r="I21" s="12">
        <v>35.87029277701803</v>
      </c>
      <c r="J21" s="12">
        <v>38.53</v>
      </c>
      <c r="K21" s="12">
        <v>144.00582399999999</v>
      </c>
      <c r="L21" s="12">
        <v>4.9210163217858094</v>
      </c>
      <c r="M21" s="12">
        <v>38.64</v>
      </c>
      <c r="N21" s="12">
        <v>73.088880952380947</v>
      </c>
      <c r="O21" s="12">
        <v>-31.786469969436794</v>
      </c>
      <c r="P21" s="12">
        <v>29.72</v>
      </c>
    </row>
    <row r="22" spans="1:16" s="3" customFormat="1" ht="29.25" customHeight="1">
      <c r="A22" s="8" t="s">
        <v>6</v>
      </c>
      <c r="B22" s="12">
        <v>113.01</v>
      </c>
      <c r="C22" s="12">
        <v>2.0299999999999998</v>
      </c>
      <c r="D22" s="12">
        <v>20.25</v>
      </c>
      <c r="E22" s="12">
        <v>113.82</v>
      </c>
      <c r="F22" s="12">
        <v>5.82</v>
      </c>
      <c r="G22" s="12">
        <v>20.49</v>
      </c>
      <c r="H22" s="12">
        <v>112.19984228561179</v>
      </c>
      <c r="I22" s="12">
        <v>-0.79937376827878825</v>
      </c>
      <c r="J22" s="12">
        <v>18.43</v>
      </c>
      <c r="K22" s="12">
        <v>116.32295934617525</v>
      </c>
      <c r="L22" s="12">
        <v>7.3377293390735732</v>
      </c>
      <c r="M22" s="12">
        <v>18.91</v>
      </c>
      <c r="N22" s="12">
        <v>116.52599080815324</v>
      </c>
      <c r="O22" s="12">
        <v>5.6415682072053164</v>
      </c>
      <c r="P22" s="12">
        <v>22.52</v>
      </c>
    </row>
    <row r="23" spans="1:16" s="3" customFormat="1" ht="29.25" customHeight="1">
      <c r="A23" s="8" t="s">
        <v>7</v>
      </c>
      <c r="B23" s="12">
        <v>104.18</v>
      </c>
      <c r="C23" s="12">
        <v>2.2799999999999998</v>
      </c>
      <c r="D23" s="12">
        <v>19.09</v>
      </c>
      <c r="E23" s="12">
        <v>106.23</v>
      </c>
      <c r="F23" s="12">
        <v>1.97</v>
      </c>
      <c r="G23" s="12">
        <v>18.61</v>
      </c>
      <c r="H23" s="12">
        <v>104.18444456147076</v>
      </c>
      <c r="I23" s="12">
        <v>2.1753749283207613</v>
      </c>
      <c r="J23" s="12">
        <v>17.239999999999998</v>
      </c>
      <c r="K23" s="12">
        <v>104.28755562863674</v>
      </c>
      <c r="L23" s="12">
        <v>2.4536533306652952</v>
      </c>
      <c r="M23" s="12">
        <v>16.88</v>
      </c>
      <c r="N23" s="12">
        <v>106.25431578947368</v>
      </c>
      <c r="O23" s="12">
        <v>2.6819564803860718</v>
      </c>
      <c r="P23" s="12">
        <v>19.54</v>
      </c>
    </row>
    <row r="24" spans="1:16" s="3" customFormat="1" ht="29.25" customHeight="1">
      <c r="A24" s="8" t="s">
        <v>8</v>
      </c>
      <c r="B24" s="12">
        <v>221.38</v>
      </c>
      <c r="C24" s="12">
        <v>21.63</v>
      </c>
      <c r="D24" s="12">
        <v>6.18</v>
      </c>
      <c r="E24" s="12">
        <v>239.91</v>
      </c>
      <c r="F24" s="12">
        <v>19.239999999999998</v>
      </c>
      <c r="G24" s="12">
        <v>7.04</v>
      </c>
      <c r="H24" s="12">
        <v>232.57476903805002</v>
      </c>
      <c r="I24" s="12">
        <v>0.27496909234883127</v>
      </c>
      <c r="J24" s="12">
        <v>6.4</v>
      </c>
      <c r="K24" s="12">
        <v>250.58068277636895</v>
      </c>
      <c r="L24" s="12">
        <v>12.127319957808758</v>
      </c>
      <c r="M24" s="12">
        <v>6.86</v>
      </c>
      <c r="N24" s="12">
        <v>160.3081693913247</v>
      </c>
      <c r="O24" s="12">
        <v>-21.235919214916098</v>
      </c>
      <c r="P24" s="12">
        <v>6.09</v>
      </c>
    </row>
    <row r="25" spans="1:16" s="3" customFormat="1" ht="29.25" customHeight="1">
      <c r="A25" s="8" t="s">
        <v>9</v>
      </c>
      <c r="B25" s="12">
        <v>122.27</v>
      </c>
      <c r="C25" s="12">
        <v>15.72</v>
      </c>
      <c r="D25" s="12">
        <v>3.67</v>
      </c>
      <c r="E25" s="12">
        <v>116.21</v>
      </c>
      <c r="F25" s="12">
        <v>-4.95</v>
      </c>
      <c r="G25" s="12">
        <v>3.34</v>
      </c>
      <c r="H25" s="12">
        <v>116.77533517684451</v>
      </c>
      <c r="I25" s="12">
        <v>12.396667240325442</v>
      </c>
      <c r="J25" s="12">
        <v>3.4</v>
      </c>
      <c r="K25" s="12">
        <v>133.542751331658</v>
      </c>
      <c r="L25" s="12">
        <v>17.28023189201604</v>
      </c>
      <c r="M25" s="12">
        <v>3.81</v>
      </c>
      <c r="N25" s="12">
        <v>132.21567567567567</v>
      </c>
      <c r="O25" s="12">
        <v>10.116735020956469</v>
      </c>
      <c r="P25" s="12">
        <v>4.74</v>
      </c>
    </row>
    <row r="26" spans="1:16" s="3" customFormat="1" ht="29.25" customHeight="1">
      <c r="A26" s="8" t="s">
        <v>10</v>
      </c>
      <c r="B26" s="12">
        <v>132.79</v>
      </c>
      <c r="C26" s="12">
        <v>10.47</v>
      </c>
      <c r="D26" s="12">
        <v>1.04</v>
      </c>
      <c r="E26" s="12">
        <v>133.58000000000001</v>
      </c>
      <c r="F26" s="12">
        <v>1.95</v>
      </c>
      <c r="G26" s="12">
        <v>1.01</v>
      </c>
      <c r="H26" s="12">
        <v>142.22585496632448</v>
      </c>
      <c r="I26" s="12">
        <v>6.4723620058350084</v>
      </c>
      <c r="J26" s="12">
        <v>0.98</v>
      </c>
      <c r="K26" s="12">
        <v>114.4659198879832</v>
      </c>
      <c r="L26" s="12">
        <v>-15.810138570889997</v>
      </c>
      <c r="M26" s="12">
        <v>0.79</v>
      </c>
      <c r="N26" s="12">
        <v>159.93297288805687</v>
      </c>
      <c r="O26" s="12">
        <v>33.430902478183476</v>
      </c>
      <c r="P26" s="12">
        <v>1.18</v>
      </c>
    </row>
    <row r="27" spans="1:16" s="3" customFormat="1" ht="29.25" customHeight="1" thickBot="1">
      <c r="A27" s="9" t="s">
        <v>11</v>
      </c>
      <c r="B27" s="16" t="s">
        <v>1</v>
      </c>
      <c r="C27" s="16" t="s">
        <v>1</v>
      </c>
      <c r="D27" s="16" t="s">
        <v>1</v>
      </c>
      <c r="E27" s="16" t="s">
        <v>1</v>
      </c>
      <c r="F27" s="16" t="s">
        <v>1</v>
      </c>
      <c r="G27" s="16" t="s">
        <v>1</v>
      </c>
      <c r="H27" s="16" t="s">
        <v>1</v>
      </c>
      <c r="I27" s="16" t="s">
        <v>1</v>
      </c>
      <c r="J27" s="16" t="s">
        <v>1</v>
      </c>
      <c r="K27" s="16" t="s">
        <v>1</v>
      </c>
      <c r="L27" s="16" t="s">
        <v>1</v>
      </c>
      <c r="M27" s="16" t="s">
        <v>1</v>
      </c>
      <c r="N27" s="16" t="s">
        <v>1</v>
      </c>
      <c r="O27" s="16" t="s">
        <v>1</v>
      </c>
      <c r="P27" s="16" t="s">
        <v>1</v>
      </c>
    </row>
    <row r="28" spans="1:16">
      <c r="A28" s="27"/>
      <c r="B28" s="27"/>
      <c r="C28" s="27"/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mergeCells count="16">
    <mergeCell ref="A28:D28"/>
    <mergeCell ref="E2:J2"/>
    <mergeCell ref="A1:P1"/>
    <mergeCell ref="K2:P2"/>
    <mergeCell ref="A3:A4"/>
    <mergeCell ref="A16:A17"/>
    <mergeCell ref="B3:D3"/>
    <mergeCell ref="E3:G3"/>
    <mergeCell ref="H3:J3"/>
    <mergeCell ref="K3:M3"/>
    <mergeCell ref="N3:P3"/>
    <mergeCell ref="B16:D16"/>
    <mergeCell ref="E16:G16"/>
    <mergeCell ref="H16:J16"/>
    <mergeCell ref="K16:M16"/>
    <mergeCell ref="N16:P16"/>
  </mergeCells>
  <phoneticPr fontId="1" type="noConversion"/>
  <pageMargins left="0.47244094488188981" right="0.35433070866141736" top="0.74803149606299213" bottom="1.299212598425197" header="0.31496062992125984" footer="0.31496062992125984"/>
  <pageSetup paperSize="9" fitToHeight="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月指標</vt:lpstr>
      <vt:lpstr>年指標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2023-01-10T02:12:40Z</dcterms:modified>
</cp:coreProperties>
</file>