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1186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<sst xmlns="http://schemas.openxmlformats.org/spreadsheetml/2006/main" count="38" uniqueCount="38">
  <si>
    <t xml:space="preserve">      單位：新台幣千元</t>
  </si>
  <si>
    <t>稅別</t>
  </si>
  <si>
    <t>新竹縣政府稅務局</t>
  </si>
  <si>
    <r>
      <t>各項稅收實徵淨額與預算數累計表</t>
    </r>
  </si>
  <si>
    <t>截至本月實徵累計淨額</t>
  </si>
  <si>
    <r>
      <t xml:space="preserve"> </t>
    </r>
    <r>
      <rPr>
        <sz val="12"/>
        <rFont val="全真楷書"/>
        <family val="3"/>
      </rPr>
      <t>實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</rPr>
      <t>徵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</rPr>
      <t>淨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</rPr>
      <t>額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</rPr>
      <t>與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</rPr>
      <t xml:space="preserve">全 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</rPr>
      <t>年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</rPr>
      <t>預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</rPr>
      <t>算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</rPr>
      <t>數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</rPr>
      <t>比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</rPr>
      <t>較</t>
    </r>
  </si>
  <si>
    <r>
      <t xml:space="preserve"> </t>
    </r>
    <r>
      <rPr>
        <sz val="12"/>
        <rFont val="全真楷書"/>
        <family val="3"/>
      </rPr>
      <t>實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</rPr>
      <t>徵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</rPr>
      <t>淨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</rPr>
      <t>額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</rPr>
      <t>與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</rPr>
      <t xml:space="preserve">上 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</rPr>
      <t>年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</rPr>
      <t>同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</rPr>
      <t>期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</rPr>
      <t>數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</rPr>
      <t>比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</rPr>
      <t>較</t>
    </r>
  </si>
  <si>
    <t>本   年   各  月  實  徵  淨  額</t>
  </si>
  <si>
    <t>全年預算數</t>
  </si>
  <si>
    <t>％</t>
  </si>
  <si>
    <r>
      <t>上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</rPr>
      <t>年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</rPr>
      <t>同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</rPr>
      <t>期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</rPr>
      <t>實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</rPr>
      <t>徵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</rPr>
      <t>淨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</rPr>
      <t>額</t>
    </r>
  </si>
  <si>
    <t>增減％</t>
  </si>
  <si>
    <t>1月</t>
  </si>
  <si>
    <r>
      <t>2月</t>
    </r>
  </si>
  <si>
    <r>
      <t>3月</t>
    </r>
  </si>
  <si>
    <r>
      <t>4月</t>
    </r>
  </si>
  <si>
    <r>
      <t>5月</t>
    </r>
  </si>
  <si>
    <r>
      <t>6月</t>
    </r>
  </si>
  <si>
    <r>
      <t>7月</t>
    </r>
  </si>
  <si>
    <r>
      <t>8月</t>
    </r>
  </si>
  <si>
    <r>
      <t>9月</t>
    </r>
  </si>
  <si>
    <r>
      <t>10月</t>
    </r>
  </si>
  <si>
    <r>
      <t>11月</t>
    </r>
  </si>
  <si>
    <r>
      <t>12月</t>
    </r>
  </si>
  <si>
    <t xml:space="preserve">   1.地  價  稅</t>
  </si>
  <si>
    <t xml:space="preserve">   2.田      賦</t>
  </si>
  <si>
    <t xml:space="preserve">   3.土地增值稅</t>
  </si>
  <si>
    <t xml:space="preserve">   4.房  屋  稅</t>
  </si>
  <si>
    <t xml:space="preserve">   5.使用牌照稅</t>
  </si>
  <si>
    <t xml:space="preserve">   6.契      稅</t>
  </si>
  <si>
    <t xml:space="preserve">   7.印  花  稅</t>
  </si>
  <si>
    <t xml:space="preserve">   8.娛  樂  稅</t>
  </si>
  <si>
    <t xml:space="preserve">   9.教  育  捐</t>
  </si>
  <si>
    <t xml:space="preserve">   1.財 務 罰 鍰</t>
  </si>
  <si>
    <t xml:space="preserve">   2.罰 金 罰 鍰</t>
  </si>
  <si>
    <t>二、罰    鍰</t>
  </si>
  <si>
    <t>一、本     稅</t>
  </si>
  <si>
    <t>總         計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</si>
</sst>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"/>
    <numFmt numFmtId="177" formatCode="[$-404]AM/PM\ hh:mm:ss"/>
  </numFmts>
  <fonts count="47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name val="全真楷書"/>
      <family val="3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name val="全真楷書"/>
      <family val="3"/>
    </font>
    <font>
      <b/>
      <sz val="16"/>
      <name val="Times New Roman"/>
      <family val="1"/>
    </font>
    <font>
      <b/>
      <sz val="14"/>
      <name val="Times New Roman"/>
      <family val="1"/>
    </font>
    <font>
      <sz val="12"/>
      <name val="標楷體"/>
      <family val="4"/>
    </font>
    <font>
      <sz val="12"/>
      <name val="細明體"/>
      <family val="3"/>
    </font>
    <font>
      <sz val="12"/>
      <color indexed="8"/>
      <name val="標楷體"/>
      <family val="4"/>
    </font>
    <font>
      <b/>
      <sz val="12"/>
      <name val="標楷體"/>
      <family val="4"/>
    </font>
    <font>
      <sz val="14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標楷體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medium"/>
      <top style="medium"/>
      <bottom/>
    </border>
    <border>
      <left/>
      <right style="medium"/>
      <top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0" borderId="1" applyNumberFormat="0" applyFill="0" applyAlignment="0" applyProtection="0"/>
    <xf numFmtId="0" fontId="33" fillId="21" borderId="0" applyNumberFormat="0" applyBorder="0" applyAlignment="0" applyProtection="0"/>
    <xf numFmtId="9" fontId="0" fillId="0" borderId="0" applyFont="0" applyFill="0" applyBorder="0" applyAlignment="0" applyProtection="0"/>
    <xf numFmtId="0" fontId="3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0" fillId="23" borderId="4" applyNumberFormat="0" applyFont="0" applyAlignment="0" applyProtection="0"/>
    <xf numFmtId="0" fontId="36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22" borderId="8" applyNumberFormat="0" applyAlignment="0" applyProtection="0"/>
    <xf numFmtId="0" fontId="43" fillId="31" borderId="9" applyNumberFormat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65">
    <xf numFmtId="0" fontId="0" fillId="0" borderId="0" xfId="0" applyFont="1" applyAlignment="1">
      <alignment vertical="center"/>
    </xf>
    <xf numFmtId="0" fontId="0" fillId="0" borderId="0" xfId="0" applyAlignment="1">
      <alignment/>
    </xf>
    <xf numFmtId="176" fontId="3" fillId="0" borderId="0" xfId="0" applyNumberFormat="1" applyFont="1" applyAlignment="1" quotePrefix="1">
      <alignment horizontal="right"/>
    </xf>
    <xf numFmtId="3" fontId="3" fillId="0" borderId="10" xfId="0" applyNumberFormat="1" applyFont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 wrapText="1"/>
    </xf>
    <xf numFmtId="176" fontId="3" fillId="0" borderId="11" xfId="0" applyNumberFormat="1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12" fillId="0" borderId="13" xfId="0" applyFont="1" applyBorder="1" applyAlignment="1">
      <alignment vertical="center"/>
    </xf>
    <xf numFmtId="41" fontId="46" fillId="0" borderId="14" xfId="0" applyNumberFormat="1" applyFont="1" applyBorder="1" applyAlignment="1">
      <alignment/>
    </xf>
    <xf numFmtId="41" fontId="46" fillId="0" borderId="15" xfId="0" applyNumberFormat="1" applyFont="1" applyBorder="1" applyAlignment="1">
      <alignment/>
    </xf>
    <xf numFmtId="41" fontId="46" fillId="0" borderId="16" xfId="0" applyNumberFormat="1" applyFont="1" applyBorder="1" applyAlignment="1">
      <alignment/>
    </xf>
    <xf numFmtId="0" fontId="12" fillId="0" borderId="17" xfId="0" applyFont="1" applyBorder="1" applyAlignment="1">
      <alignment vertical="center"/>
    </xf>
    <xf numFmtId="41" fontId="46" fillId="0" borderId="18" xfId="0" applyNumberFormat="1" applyFont="1" applyBorder="1" applyAlignment="1">
      <alignment/>
    </xf>
    <xf numFmtId="41" fontId="46" fillId="0" borderId="10" xfId="0" applyNumberFormat="1" applyFont="1" applyBorder="1" applyAlignment="1">
      <alignment/>
    </xf>
    <xf numFmtId="41" fontId="46" fillId="0" borderId="11" xfId="0" applyNumberFormat="1" applyFont="1" applyBorder="1" applyAlignment="1">
      <alignment/>
    </xf>
    <xf numFmtId="0" fontId="9" fillId="0" borderId="17" xfId="0" applyFont="1" applyBorder="1" applyAlignment="1">
      <alignment vertical="center"/>
    </xf>
    <xf numFmtId="41" fontId="46" fillId="0" borderId="19" xfId="0" applyNumberFormat="1" applyFont="1" applyBorder="1" applyAlignment="1">
      <alignment/>
    </xf>
    <xf numFmtId="41" fontId="46" fillId="0" borderId="20" xfId="0" applyNumberFormat="1" applyFont="1" applyBorder="1" applyAlignment="1">
      <alignment/>
    </xf>
    <xf numFmtId="41" fontId="46" fillId="0" borderId="21" xfId="0" applyNumberFormat="1" applyFont="1" applyBorder="1" applyAlignment="1">
      <alignment/>
    </xf>
    <xf numFmtId="41" fontId="46" fillId="0" borderId="11" xfId="0" applyNumberFormat="1" applyFont="1" applyBorder="1" applyAlignment="1">
      <alignment shrinkToFit="1"/>
    </xf>
    <xf numFmtId="41" fontId="12" fillId="0" borderId="16" xfId="0" applyNumberFormat="1" applyFont="1" applyBorder="1" applyAlignment="1">
      <alignment/>
    </xf>
    <xf numFmtId="41" fontId="12" fillId="0" borderId="11" xfId="0" applyNumberFormat="1" applyFont="1" applyBorder="1" applyAlignment="1">
      <alignment/>
    </xf>
    <xf numFmtId="41" fontId="46" fillId="0" borderId="11" xfId="0" applyNumberFormat="1" applyFont="1" applyBorder="1" applyAlignment="1">
      <alignment horizontal="right"/>
    </xf>
    <xf numFmtId="41" fontId="9" fillId="0" borderId="11" xfId="0" applyNumberFormat="1" applyFont="1" applyBorder="1" applyAlignment="1">
      <alignment/>
    </xf>
    <xf numFmtId="41" fontId="9" fillId="0" borderId="21" xfId="0" applyNumberFormat="1" applyFont="1" applyBorder="1" applyAlignment="1">
      <alignment/>
    </xf>
    <xf numFmtId="0" fontId="11" fillId="0" borderId="22" xfId="0" applyFont="1" applyBorder="1" applyAlignment="1">
      <alignment horizontal="left" vertical="center"/>
    </xf>
    <xf numFmtId="41" fontId="12" fillId="0" borderId="15" xfId="0" applyNumberFormat="1" applyFont="1" applyBorder="1" applyAlignment="1">
      <alignment shrinkToFit="1"/>
    </xf>
    <xf numFmtId="41" fontId="12" fillId="0" borderId="10" xfId="0" applyNumberFormat="1" applyFont="1" applyBorder="1" applyAlignment="1">
      <alignment shrinkToFit="1"/>
    </xf>
    <xf numFmtId="41" fontId="46" fillId="0" borderId="10" xfId="0" applyNumberFormat="1" applyFont="1" applyBorder="1" applyAlignment="1" quotePrefix="1">
      <alignment horizontal="right" shrinkToFit="1"/>
    </xf>
    <xf numFmtId="41" fontId="46" fillId="0" borderId="10" xfId="0" applyNumberFormat="1" applyFont="1" applyBorder="1" applyAlignment="1">
      <alignment shrinkToFit="1"/>
    </xf>
    <xf numFmtId="41" fontId="46" fillId="0" borderId="10" xfId="0" applyNumberFormat="1" applyFont="1" applyBorder="1" applyAlignment="1">
      <alignment horizontal="right" shrinkToFit="1"/>
    </xf>
    <xf numFmtId="41" fontId="9" fillId="0" borderId="10" xfId="0" applyNumberFormat="1" applyFont="1" applyBorder="1" applyAlignment="1">
      <alignment shrinkToFit="1"/>
    </xf>
    <xf numFmtId="41" fontId="46" fillId="0" borderId="18" xfId="0" applyNumberFormat="1" applyFont="1" applyBorder="1" applyAlignment="1">
      <alignment shrinkToFit="1"/>
    </xf>
    <xf numFmtId="41" fontId="12" fillId="0" borderId="18" xfId="0" applyNumberFormat="1" applyFont="1" applyBorder="1" applyAlignment="1">
      <alignment shrinkToFit="1"/>
    </xf>
    <xf numFmtId="41" fontId="9" fillId="0" borderId="18" xfId="0" applyNumberFormat="1" applyFont="1" applyBorder="1" applyAlignment="1">
      <alignment shrinkToFit="1"/>
    </xf>
    <xf numFmtId="41" fontId="9" fillId="0" borderId="10" xfId="0" applyNumberFormat="1" applyFont="1" applyBorder="1" applyAlignment="1">
      <alignment horizontal="right" shrinkToFit="1"/>
    </xf>
    <xf numFmtId="41" fontId="9" fillId="0" borderId="19" xfId="0" applyNumberFormat="1" applyFont="1" applyBorder="1" applyAlignment="1">
      <alignment shrinkToFit="1"/>
    </xf>
    <xf numFmtId="41" fontId="9" fillId="0" borderId="20" xfId="0" applyNumberFormat="1" applyFont="1" applyBorder="1" applyAlignment="1">
      <alignment horizontal="right" shrinkToFit="1"/>
    </xf>
    <xf numFmtId="41" fontId="9" fillId="0" borderId="20" xfId="0" applyNumberFormat="1" applyFont="1" applyBorder="1" applyAlignment="1">
      <alignment shrinkToFit="1"/>
    </xf>
    <xf numFmtId="3" fontId="8" fillId="0" borderId="0" xfId="0" applyNumberFormat="1" applyFont="1" applyBorder="1" applyAlignment="1">
      <alignment horizontal="right" vertical="center"/>
    </xf>
    <xf numFmtId="3" fontId="6" fillId="0" borderId="0" xfId="0" applyNumberFormat="1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0" fillId="0" borderId="0" xfId="0" applyAlignment="1">
      <alignment/>
    </xf>
    <xf numFmtId="3" fontId="3" fillId="0" borderId="23" xfId="0" applyNumberFormat="1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3" fillId="0" borderId="24" xfId="0" applyFont="1" applyBorder="1" applyAlignment="1">
      <alignment horizontal="distributed" vertical="center"/>
    </xf>
    <xf numFmtId="0" fontId="0" fillId="0" borderId="25" xfId="0" applyBorder="1" applyAlignment="1">
      <alignment horizontal="distributed" vertical="center"/>
    </xf>
    <xf numFmtId="0" fontId="0" fillId="0" borderId="26" xfId="0" applyBorder="1" applyAlignment="1">
      <alignment horizontal="distributed" vertical="center"/>
    </xf>
    <xf numFmtId="3" fontId="0" fillId="0" borderId="27" xfId="0" applyNumberForma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3" fontId="0" fillId="0" borderId="31" xfId="0" applyNumberFormat="1" applyBorder="1" applyAlignment="1">
      <alignment horizontal="center" vertical="center" wrapText="1"/>
    </xf>
    <xf numFmtId="3" fontId="0" fillId="0" borderId="29" xfId="0" applyNumberFormat="1" applyBorder="1" applyAlignment="1">
      <alignment horizontal="center" vertical="center" wrapText="1"/>
    </xf>
    <xf numFmtId="3" fontId="0" fillId="0" borderId="32" xfId="0" applyNumberFormat="1" applyBorder="1" applyAlignment="1">
      <alignment horizontal="center" vertical="center" wrapText="1"/>
    </xf>
    <xf numFmtId="0" fontId="13" fillId="0" borderId="33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3" fontId="3" fillId="0" borderId="37" xfId="0" applyNumberFormat="1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6376;&#225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累計數"/>
      <sheetName val="本月數"/>
      <sheetName val="說明"/>
      <sheetName val="總表"/>
      <sheetName val="卡片"/>
      <sheetName val="卡片 (新)"/>
      <sheetName val="卡片 (新) (2)"/>
      <sheetName val="主管發言單"/>
      <sheetName val="小卡片"/>
      <sheetName val="卡片 (新)-副座"/>
      <sheetName val="卡片 (新)-預估數"/>
      <sheetName val="小卡片(新) (2)"/>
      <sheetName val="簡表-英"/>
      <sheetName val="簡表"/>
      <sheetName val="月指標"/>
    </sheetNames>
    <sheetDataSet>
      <sheetData sheetId="13">
        <row r="4">
          <cell r="C4" t="str">
            <v>               中華民國111年4月</v>
          </cell>
        </row>
        <row r="8">
          <cell r="C8">
            <v>2793788</v>
          </cell>
          <cell r="D8">
            <v>10539664</v>
          </cell>
          <cell r="E8">
            <v>26.50737253104084</v>
          </cell>
          <cell r="F8">
            <v>3148109</v>
          </cell>
          <cell r="G8">
            <v>-11.255042312702642</v>
          </cell>
          <cell r="H8">
            <v>486786</v>
          </cell>
          <cell r="I8">
            <v>412971</v>
          </cell>
          <cell r="J8">
            <v>458916</v>
          </cell>
          <cell r="K8">
            <v>1435115</v>
          </cell>
        </row>
        <row r="9">
          <cell r="C9">
            <v>2788551</v>
          </cell>
          <cell r="D9">
            <v>10520664</v>
          </cell>
          <cell r="E9">
            <v>26.505465814705232</v>
          </cell>
          <cell r="F9">
            <v>3142896</v>
          </cell>
          <cell r="G9">
            <v>-11.274474242863906</v>
          </cell>
          <cell r="H9">
            <v>485350</v>
          </cell>
          <cell r="I9">
            <v>412133</v>
          </cell>
          <cell r="J9">
            <v>457181</v>
          </cell>
          <cell r="K9">
            <v>1433887</v>
          </cell>
        </row>
        <row r="10">
          <cell r="C10">
            <v>22310</v>
          </cell>
          <cell r="D10">
            <v>1584954</v>
          </cell>
          <cell r="E10">
            <v>1.4076118297439548</v>
          </cell>
          <cell r="F10">
            <v>26088</v>
          </cell>
          <cell r="G10">
            <v>-14.481754063170808</v>
          </cell>
          <cell r="H10">
            <v>3469</v>
          </cell>
          <cell r="I10">
            <v>3014</v>
          </cell>
          <cell r="J10">
            <v>8168</v>
          </cell>
          <cell r="K10">
            <v>7659</v>
          </cell>
        </row>
        <row r="11">
          <cell r="C11">
            <v>0</v>
          </cell>
          <cell r="D11">
            <v>0</v>
          </cell>
          <cell r="E11" t="str">
            <v>-</v>
          </cell>
          <cell r="F11" t="str">
            <v>-</v>
          </cell>
          <cell r="G11" t="str">
            <v>-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C12">
            <v>1133109</v>
          </cell>
          <cell r="D12">
            <v>4200000</v>
          </cell>
          <cell r="E12">
            <v>26.978785714285713</v>
          </cell>
          <cell r="F12">
            <v>1233499</v>
          </cell>
          <cell r="G12">
            <v>-8.138636512879216</v>
          </cell>
          <cell r="H12">
            <v>313092</v>
          </cell>
          <cell r="I12">
            <v>325819</v>
          </cell>
          <cell r="J12">
            <v>243177</v>
          </cell>
          <cell r="K12">
            <v>251021</v>
          </cell>
        </row>
        <row r="13">
          <cell r="C13">
            <v>62229</v>
          </cell>
          <cell r="D13">
            <v>1996552</v>
          </cell>
          <cell r="E13">
            <v>3.1168234035477163</v>
          </cell>
          <cell r="F13">
            <v>85391</v>
          </cell>
          <cell r="G13">
            <v>-27.12463842793737</v>
          </cell>
          <cell r="H13">
            <v>8797</v>
          </cell>
          <cell r="I13">
            <v>7360</v>
          </cell>
          <cell r="J13">
            <v>10510</v>
          </cell>
          <cell r="K13">
            <v>35562</v>
          </cell>
        </row>
        <row r="14">
          <cell r="C14">
            <v>1195449</v>
          </cell>
          <cell r="D14">
            <v>1900000</v>
          </cell>
          <cell r="E14">
            <v>62.91836842105263</v>
          </cell>
          <cell r="F14">
            <v>1347332</v>
          </cell>
          <cell r="G14">
            <v>-11.272871126047626</v>
          </cell>
          <cell r="H14">
            <v>27065</v>
          </cell>
          <cell r="I14">
            <v>16691</v>
          </cell>
          <cell r="J14">
            <v>68296</v>
          </cell>
          <cell r="K14">
            <v>1083397</v>
          </cell>
        </row>
        <row r="15">
          <cell r="C15">
            <v>192160</v>
          </cell>
          <cell r="D15">
            <v>392771</v>
          </cell>
          <cell r="E15">
            <v>48.92418228433362</v>
          </cell>
          <cell r="F15">
            <v>282109</v>
          </cell>
          <cell r="G15">
            <v>-31.884484365972014</v>
          </cell>
          <cell r="H15">
            <v>66968</v>
          </cell>
          <cell r="I15">
            <v>33918</v>
          </cell>
          <cell r="J15">
            <v>57590</v>
          </cell>
          <cell r="K15">
            <v>33684</v>
          </cell>
        </row>
        <row r="16">
          <cell r="C16">
            <v>144379</v>
          </cell>
          <cell r="D16">
            <v>370000</v>
          </cell>
          <cell r="E16">
            <v>39.02135135135135</v>
          </cell>
          <cell r="F16">
            <v>130123</v>
          </cell>
          <cell r="G16">
            <v>10.95578798521399</v>
          </cell>
          <cell r="H16">
            <v>55559</v>
          </cell>
          <cell r="I16">
            <v>15409</v>
          </cell>
          <cell r="J16">
            <v>60522</v>
          </cell>
          <cell r="K16">
            <v>12889</v>
          </cell>
        </row>
        <row r="17">
          <cell r="C17">
            <v>38915</v>
          </cell>
          <cell r="D17">
            <v>76387</v>
          </cell>
          <cell r="E17">
            <v>50.94453244662049</v>
          </cell>
          <cell r="F17">
            <v>38354</v>
          </cell>
          <cell r="G17">
            <v>1.4626896803462481</v>
          </cell>
          <cell r="H17">
            <v>10400</v>
          </cell>
          <cell r="I17">
            <v>9922</v>
          </cell>
          <cell r="J17">
            <v>8918</v>
          </cell>
          <cell r="K17">
            <v>9675</v>
          </cell>
        </row>
        <row r="18">
          <cell r="C18">
            <v>0</v>
          </cell>
          <cell r="D18">
            <v>0</v>
          </cell>
          <cell r="E18" t="str">
            <v>-</v>
          </cell>
          <cell r="F18">
            <v>0</v>
          </cell>
          <cell r="G18" t="str">
            <v>-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C19">
            <v>5237</v>
          </cell>
          <cell r="D19">
            <v>19000</v>
          </cell>
          <cell r="E19">
            <v>27.56315789473684</v>
          </cell>
          <cell r="F19">
            <v>5213</v>
          </cell>
          <cell r="G19">
            <v>0.4603874928064454</v>
          </cell>
          <cell r="H19">
            <v>1436</v>
          </cell>
          <cell r="I19">
            <v>838</v>
          </cell>
          <cell r="J19">
            <v>1735</v>
          </cell>
          <cell r="K19">
            <v>1228</v>
          </cell>
        </row>
        <row r="20">
          <cell r="C20">
            <v>2534</v>
          </cell>
          <cell r="D20">
            <v>10000</v>
          </cell>
          <cell r="E20">
            <v>25.34</v>
          </cell>
          <cell r="F20">
            <v>2552</v>
          </cell>
          <cell r="G20">
            <v>-0.7053291536050157</v>
          </cell>
          <cell r="H20">
            <v>593</v>
          </cell>
          <cell r="I20">
            <v>352</v>
          </cell>
          <cell r="J20">
            <v>851</v>
          </cell>
          <cell r="K20">
            <v>738</v>
          </cell>
        </row>
        <row r="21">
          <cell r="C21">
            <v>2703</v>
          </cell>
          <cell r="D21">
            <v>9000</v>
          </cell>
          <cell r="E21">
            <v>30.033333333333335</v>
          </cell>
          <cell r="F21">
            <v>2661</v>
          </cell>
          <cell r="G21">
            <v>1.5783540022547913</v>
          </cell>
          <cell r="H21">
            <v>843</v>
          </cell>
          <cell r="I21">
            <v>486</v>
          </cell>
          <cell r="J21">
            <v>884</v>
          </cell>
          <cell r="K21">
            <v>490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1"/>
  <sheetViews>
    <sheetView tabSelected="1" zoomScale="85" zoomScaleNormal="85" zoomScalePageLayoutView="0" workbookViewId="0" topLeftCell="A1">
      <selection activeCell="I14" sqref="I14"/>
    </sheetView>
  </sheetViews>
  <sheetFormatPr defaultColWidth="9.00390625" defaultRowHeight="15.75"/>
  <cols>
    <col min="1" max="1" width="17.625" style="1" customWidth="1"/>
    <col min="2" max="2" width="14.625" style="1" customWidth="1"/>
    <col min="3" max="3" width="13.875" style="1" customWidth="1"/>
    <col min="4" max="4" width="7.625" style="1" customWidth="1"/>
    <col min="5" max="5" width="13.875" style="1" customWidth="1"/>
    <col min="6" max="6" width="7.625" style="1" customWidth="1"/>
    <col min="7" max="18" width="12.50390625" style="1" customWidth="1"/>
    <col min="19" max="16384" width="9.00390625" style="1" customWidth="1"/>
  </cols>
  <sheetData>
    <row r="1" spans="2:3" ht="18.75">
      <c r="B1" s="40"/>
      <c r="C1" s="40"/>
    </row>
    <row r="2" spans="1:18" ht="28.5" customHeight="1">
      <c r="A2" s="41" t="s">
        <v>2</v>
      </c>
      <c r="B2" s="42"/>
      <c r="C2" s="42"/>
      <c r="D2" s="42"/>
      <c r="E2" s="42"/>
      <c r="F2" s="42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</row>
    <row r="3" spans="1:18" ht="28.5" customHeight="1">
      <c r="A3" s="41" t="s">
        <v>3</v>
      </c>
      <c r="B3" s="42"/>
      <c r="C3" s="42"/>
      <c r="D3" s="42"/>
      <c r="E3" s="42"/>
      <c r="F3" s="42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</row>
    <row r="4" spans="2:18" ht="28.5" customHeight="1" thickBot="1">
      <c r="B4" s="44" t="str">
        <f>'[1]簡表'!$C$4</f>
        <v>               中華民國111年4月</v>
      </c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R4" s="2" t="s">
        <v>0</v>
      </c>
    </row>
    <row r="5" spans="1:18" ht="31.5" customHeight="1">
      <c r="A5" s="46" t="s">
        <v>1</v>
      </c>
      <c r="B5" s="62" t="s">
        <v>4</v>
      </c>
      <c r="C5" s="49" t="s">
        <v>5</v>
      </c>
      <c r="D5" s="50"/>
      <c r="E5" s="49" t="s">
        <v>6</v>
      </c>
      <c r="F5" s="53"/>
      <c r="G5" s="56" t="s">
        <v>7</v>
      </c>
      <c r="H5" s="57"/>
      <c r="I5" s="57"/>
      <c r="J5" s="57"/>
      <c r="K5" s="57"/>
      <c r="L5" s="57"/>
      <c r="M5" s="57"/>
      <c r="N5" s="57"/>
      <c r="O5" s="57"/>
      <c r="P5" s="57"/>
      <c r="Q5" s="57"/>
      <c r="R5" s="58"/>
    </row>
    <row r="6" spans="1:18" ht="31.5" customHeight="1" thickBot="1">
      <c r="A6" s="47"/>
      <c r="B6" s="63"/>
      <c r="C6" s="51"/>
      <c r="D6" s="52"/>
      <c r="E6" s="54"/>
      <c r="F6" s="55"/>
      <c r="G6" s="59"/>
      <c r="H6" s="60"/>
      <c r="I6" s="60"/>
      <c r="J6" s="60"/>
      <c r="K6" s="60"/>
      <c r="L6" s="60"/>
      <c r="M6" s="60"/>
      <c r="N6" s="60"/>
      <c r="O6" s="60"/>
      <c r="P6" s="60"/>
      <c r="Q6" s="60"/>
      <c r="R6" s="61"/>
    </row>
    <row r="7" spans="1:18" ht="36.75" customHeight="1" thickBot="1">
      <c r="A7" s="48"/>
      <c r="B7" s="64"/>
      <c r="C7" s="3" t="s">
        <v>8</v>
      </c>
      <c r="D7" s="4" t="s">
        <v>9</v>
      </c>
      <c r="E7" s="5" t="s">
        <v>10</v>
      </c>
      <c r="F7" s="6" t="s">
        <v>11</v>
      </c>
      <c r="G7" s="7" t="s">
        <v>12</v>
      </c>
      <c r="H7" s="7" t="s">
        <v>13</v>
      </c>
      <c r="I7" s="7" t="s">
        <v>14</v>
      </c>
      <c r="J7" s="7" t="s">
        <v>15</v>
      </c>
      <c r="K7" s="7" t="s">
        <v>16</v>
      </c>
      <c r="L7" s="7" t="s">
        <v>17</v>
      </c>
      <c r="M7" s="7" t="s">
        <v>18</v>
      </c>
      <c r="N7" s="7" t="s">
        <v>19</v>
      </c>
      <c r="O7" s="7" t="s">
        <v>20</v>
      </c>
      <c r="P7" s="7" t="s">
        <v>21</v>
      </c>
      <c r="Q7" s="7" t="s">
        <v>22</v>
      </c>
      <c r="R7" s="7" t="s">
        <v>23</v>
      </c>
    </row>
    <row r="8" spans="1:18" ht="30" customHeight="1">
      <c r="A8" s="8" t="s">
        <v>37</v>
      </c>
      <c r="B8" s="27">
        <f>'[1]簡表'!C8</f>
        <v>2793788</v>
      </c>
      <c r="C8" s="27">
        <f>'[1]簡表'!D8</f>
        <v>10539664</v>
      </c>
      <c r="D8" s="27">
        <f>'[1]簡表'!E8</f>
        <v>26.50737253104084</v>
      </c>
      <c r="E8" s="27">
        <f>'[1]簡表'!F8</f>
        <v>3148109</v>
      </c>
      <c r="F8" s="21">
        <f>'[1]簡表'!G8</f>
        <v>-11.255042312702642</v>
      </c>
      <c r="G8" s="9">
        <f>'[1]簡表'!H8</f>
        <v>486786</v>
      </c>
      <c r="H8" s="10">
        <f>'[1]簡表'!I8</f>
        <v>412971</v>
      </c>
      <c r="I8" s="10">
        <f>'[1]簡表'!J8</f>
        <v>458916</v>
      </c>
      <c r="J8" s="10">
        <f>'[1]簡表'!K8</f>
        <v>1435115</v>
      </c>
      <c r="K8" s="10">
        <f>'[1]簡表'!L8</f>
        <v>0</v>
      </c>
      <c r="L8" s="10">
        <f>'[1]簡表'!M8</f>
        <v>0</v>
      </c>
      <c r="M8" s="10">
        <f>'[1]簡表'!N8</f>
        <v>0</v>
      </c>
      <c r="N8" s="10">
        <f>'[1]簡表'!O8</f>
        <v>0</v>
      </c>
      <c r="O8" s="10">
        <f>'[1]簡表'!P8</f>
        <v>0</v>
      </c>
      <c r="P8" s="10">
        <f>'[1]簡表'!Q8</f>
        <v>0</v>
      </c>
      <c r="Q8" s="10">
        <f>'[1]簡表'!R8</f>
        <v>0</v>
      </c>
      <c r="R8" s="11">
        <f>'[1]簡表'!S8</f>
        <v>0</v>
      </c>
    </row>
    <row r="9" spans="1:18" ht="30" customHeight="1">
      <c r="A9" s="12" t="s">
        <v>36</v>
      </c>
      <c r="B9" s="28">
        <f>'[1]簡表'!C9</f>
        <v>2788551</v>
      </c>
      <c r="C9" s="28">
        <f>'[1]簡表'!D9</f>
        <v>10520664</v>
      </c>
      <c r="D9" s="28">
        <f>'[1]簡表'!E9</f>
        <v>26.505465814705232</v>
      </c>
      <c r="E9" s="28">
        <f>'[1]簡表'!F9</f>
        <v>3142896</v>
      </c>
      <c r="F9" s="22">
        <f>'[1]簡表'!G9</f>
        <v>-11.274474242863906</v>
      </c>
      <c r="G9" s="13">
        <f>'[1]簡表'!H9</f>
        <v>485350</v>
      </c>
      <c r="H9" s="14">
        <f>'[1]簡表'!I9</f>
        <v>412133</v>
      </c>
      <c r="I9" s="14">
        <f>'[1]簡表'!J9</f>
        <v>457181</v>
      </c>
      <c r="J9" s="14">
        <f>'[1]簡表'!K9</f>
        <v>1433887</v>
      </c>
      <c r="K9" s="14">
        <f>'[1]簡表'!L9</f>
        <v>0</v>
      </c>
      <c r="L9" s="14">
        <f>'[1]簡表'!M9</f>
        <v>0</v>
      </c>
      <c r="M9" s="14">
        <f>'[1]簡表'!N9</f>
        <v>0</v>
      </c>
      <c r="N9" s="14">
        <f>'[1]簡表'!O9</f>
        <v>0</v>
      </c>
      <c r="O9" s="14">
        <f>'[1]簡表'!P9</f>
        <v>0</v>
      </c>
      <c r="P9" s="14">
        <f>'[1]簡表'!Q9</f>
        <v>0</v>
      </c>
      <c r="Q9" s="14">
        <f>'[1]簡表'!R9</f>
        <v>0</v>
      </c>
      <c r="R9" s="15">
        <f>'[1]簡表'!S9</f>
        <v>0</v>
      </c>
    </row>
    <row r="10" spans="1:18" ht="30" customHeight="1">
      <c r="A10" s="16" t="s">
        <v>24</v>
      </c>
      <c r="B10" s="29">
        <f>'[1]簡表'!C10</f>
        <v>22310</v>
      </c>
      <c r="C10" s="30">
        <f>'[1]簡表'!D10</f>
        <v>1584954</v>
      </c>
      <c r="D10" s="30">
        <f>'[1]簡表'!E10</f>
        <v>1.4076118297439548</v>
      </c>
      <c r="E10" s="30">
        <f>'[1]簡表'!F10</f>
        <v>26088</v>
      </c>
      <c r="F10" s="20">
        <f>'[1]簡表'!G10</f>
        <v>-14.481754063170808</v>
      </c>
      <c r="G10" s="13">
        <f>'[1]簡表'!H10</f>
        <v>3469</v>
      </c>
      <c r="H10" s="14">
        <f>'[1]簡表'!I10</f>
        <v>3014</v>
      </c>
      <c r="I10" s="14">
        <f>'[1]簡表'!J10</f>
        <v>8168</v>
      </c>
      <c r="J10" s="14">
        <f>'[1]簡表'!K10</f>
        <v>7659</v>
      </c>
      <c r="K10" s="14">
        <f>'[1]簡表'!L10</f>
        <v>0</v>
      </c>
      <c r="L10" s="14">
        <f>'[1]簡表'!M10</f>
        <v>0</v>
      </c>
      <c r="M10" s="14">
        <f>'[1]簡表'!N10</f>
        <v>0</v>
      </c>
      <c r="N10" s="14">
        <f>'[1]簡表'!O10</f>
        <v>0</v>
      </c>
      <c r="O10" s="14">
        <f>'[1]簡表'!P10</f>
        <v>0</v>
      </c>
      <c r="P10" s="14">
        <f>'[1]簡表'!Q10</f>
        <v>0</v>
      </c>
      <c r="Q10" s="14">
        <f>'[1]簡表'!R10</f>
        <v>0</v>
      </c>
      <c r="R10" s="15">
        <f>'[1]簡表'!S10</f>
        <v>0</v>
      </c>
    </row>
    <row r="11" spans="1:18" ht="30" customHeight="1">
      <c r="A11" s="16" t="s">
        <v>25</v>
      </c>
      <c r="B11" s="31">
        <f>'[1]簡表'!C11</f>
        <v>0</v>
      </c>
      <c r="C11" s="31">
        <f>'[1]簡表'!D11</f>
        <v>0</v>
      </c>
      <c r="D11" s="29" t="str">
        <f>'[1]簡表'!E11</f>
        <v>-</v>
      </c>
      <c r="E11" s="29" t="str">
        <f>'[1]簡表'!F11</f>
        <v>-</v>
      </c>
      <c r="F11" s="23" t="str">
        <f>'[1]簡表'!G11</f>
        <v>-</v>
      </c>
      <c r="G11" s="13">
        <f>'[1]簡表'!H11</f>
        <v>0</v>
      </c>
      <c r="H11" s="14">
        <f>'[1]簡表'!I11</f>
        <v>0</v>
      </c>
      <c r="I11" s="14">
        <f>'[1]簡表'!J11</f>
        <v>0</v>
      </c>
      <c r="J11" s="14">
        <f>'[1]簡表'!K11</f>
        <v>0</v>
      </c>
      <c r="K11" s="14">
        <f>'[1]簡表'!L11</f>
        <v>0</v>
      </c>
      <c r="L11" s="14">
        <f>'[1]簡表'!M11</f>
        <v>0</v>
      </c>
      <c r="M11" s="14">
        <f>'[1]簡表'!N11</f>
        <v>0</v>
      </c>
      <c r="N11" s="14">
        <f>'[1]簡表'!O11</f>
        <v>0</v>
      </c>
      <c r="O11" s="14">
        <f>'[1]簡表'!P11</f>
        <v>0</v>
      </c>
      <c r="P11" s="14">
        <f>'[1]簡表'!Q11</f>
        <v>0</v>
      </c>
      <c r="Q11" s="14">
        <f>'[1]簡表'!R11</f>
        <v>0</v>
      </c>
      <c r="R11" s="15">
        <f>'[1]簡表'!S11</f>
        <v>0</v>
      </c>
    </row>
    <row r="12" spans="1:18" ht="30" customHeight="1">
      <c r="A12" s="16" t="s">
        <v>26</v>
      </c>
      <c r="B12" s="29">
        <f>'[1]簡表'!C12</f>
        <v>1133109</v>
      </c>
      <c r="C12" s="30">
        <f>'[1]簡表'!D12</f>
        <v>4200000</v>
      </c>
      <c r="D12" s="30">
        <f>'[1]簡表'!E12</f>
        <v>26.978785714285713</v>
      </c>
      <c r="E12" s="30">
        <f>'[1]簡表'!F12</f>
        <v>1233499</v>
      </c>
      <c r="F12" s="15">
        <f>'[1]簡表'!G12</f>
        <v>-8.138636512879216</v>
      </c>
      <c r="G12" s="13">
        <f>'[1]簡表'!H12</f>
        <v>313092</v>
      </c>
      <c r="H12" s="14">
        <f>'[1]簡表'!I12</f>
        <v>325819</v>
      </c>
      <c r="I12" s="14">
        <f>'[1]簡表'!J12</f>
        <v>243177</v>
      </c>
      <c r="J12" s="14">
        <f>'[1]簡表'!K12</f>
        <v>251021</v>
      </c>
      <c r="K12" s="14">
        <f>'[1]簡表'!L12</f>
        <v>0</v>
      </c>
      <c r="L12" s="14">
        <f>'[1]簡表'!M12</f>
        <v>0</v>
      </c>
      <c r="M12" s="14">
        <f>'[1]簡表'!N12</f>
        <v>0</v>
      </c>
      <c r="N12" s="14">
        <f>'[1]簡表'!O12</f>
        <v>0</v>
      </c>
      <c r="O12" s="14">
        <f>'[1]簡表'!P12</f>
        <v>0</v>
      </c>
      <c r="P12" s="14">
        <f>'[1]簡表'!Q12</f>
        <v>0</v>
      </c>
      <c r="Q12" s="14">
        <f>'[1]簡表'!R12</f>
        <v>0</v>
      </c>
      <c r="R12" s="15">
        <f>'[1]簡表'!S12</f>
        <v>0</v>
      </c>
    </row>
    <row r="13" spans="1:18" ht="30" customHeight="1">
      <c r="A13" s="16" t="s">
        <v>27</v>
      </c>
      <c r="B13" s="29">
        <f>'[1]簡表'!C13</f>
        <v>62229</v>
      </c>
      <c r="C13" s="30">
        <f>'[1]簡表'!D13</f>
        <v>1996552</v>
      </c>
      <c r="D13" s="30">
        <f>'[1]簡表'!E13</f>
        <v>3.1168234035477163</v>
      </c>
      <c r="E13" s="30">
        <f>'[1]簡表'!F13</f>
        <v>85391</v>
      </c>
      <c r="F13" s="15">
        <f>'[1]簡表'!G13</f>
        <v>-27.12463842793737</v>
      </c>
      <c r="G13" s="13">
        <f>'[1]簡表'!H13</f>
        <v>8797</v>
      </c>
      <c r="H13" s="14">
        <f>'[1]簡表'!I13</f>
        <v>7360</v>
      </c>
      <c r="I13" s="14">
        <f>'[1]簡表'!J13</f>
        <v>10510</v>
      </c>
      <c r="J13" s="14">
        <f>'[1]簡表'!K13</f>
        <v>35562</v>
      </c>
      <c r="K13" s="14">
        <f>'[1]簡表'!L13</f>
        <v>0</v>
      </c>
      <c r="L13" s="14">
        <f>'[1]簡表'!M13</f>
        <v>0</v>
      </c>
      <c r="M13" s="14">
        <f>'[1]簡表'!N13</f>
        <v>0</v>
      </c>
      <c r="N13" s="14">
        <f>'[1]簡表'!O13</f>
        <v>0</v>
      </c>
      <c r="O13" s="14">
        <f>'[1]簡表'!P13</f>
        <v>0</v>
      </c>
      <c r="P13" s="14">
        <f>'[1]簡表'!Q13</f>
        <v>0</v>
      </c>
      <c r="Q13" s="14">
        <f>'[1]簡表'!R13</f>
        <v>0</v>
      </c>
      <c r="R13" s="15">
        <f>'[1]簡表'!S13</f>
        <v>0</v>
      </c>
    </row>
    <row r="14" spans="1:18" ht="30" customHeight="1">
      <c r="A14" s="16" t="s">
        <v>28</v>
      </c>
      <c r="B14" s="30">
        <f>'[1]簡表'!C14</f>
        <v>1195449</v>
      </c>
      <c r="C14" s="30">
        <f>'[1]簡表'!D14</f>
        <v>1900000</v>
      </c>
      <c r="D14" s="32">
        <f>'[1]簡表'!E14</f>
        <v>62.91836842105263</v>
      </c>
      <c r="E14" s="30">
        <f>'[1]簡表'!F14</f>
        <v>1347332</v>
      </c>
      <c r="F14" s="24">
        <f>'[1]簡表'!G14</f>
        <v>-11.272871126047626</v>
      </c>
      <c r="G14" s="13">
        <f>'[1]簡表'!H14</f>
        <v>27065</v>
      </c>
      <c r="H14" s="14">
        <f>'[1]簡表'!I14</f>
        <v>16691</v>
      </c>
      <c r="I14" s="14">
        <f>'[1]簡表'!J14</f>
        <v>68296</v>
      </c>
      <c r="J14" s="14">
        <f>'[1]簡表'!K14</f>
        <v>1083397</v>
      </c>
      <c r="K14" s="14">
        <f>'[1]簡表'!L14</f>
        <v>0</v>
      </c>
      <c r="L14" s="14">
        <f>'[1]簡表'!M14</f>
        <v>0</v>
      </c>
      <c r="M14" s="14">
        <f>'[1]簡表'!N14</f>
        <v>0</v>
      </c>
      <c r="N14" s="14">
        <f>'[1]簡表'!O14</f>
        <v>0</v>
      </c>
      <c r="O14" s="14">
        <f>'[1]簡表'!P14</f>
        <v>0</v>
      </c>
      <c r="P14" s="14">
        <f>'[1]簡表'!Q14</f>
        <v>0</v>
      </c>
      <c r="Q14" s="14">
        <f>'[1]簡表'!R14</f>
        <v>0</v>
      </c>
      <c r="R14" s="15">
        <f>'[1]簡表'!S14</f>
        <v>0</v>
      </c>
    </row>
    <row r="15" spans="1:18" ht="30" customHeight="1">
      <c r="A15" s="16" t="s">
        <v>29</v>
      </c>
      <c r="B15" s="29">
        <f>'[1]簡表'!C15</f>
        <v>192160</v>
      </c>
      <c r="C15" s="30">
        <f>'[1]簡表'!D15</f>
        <v>392771</v>
      </c>
      <c r="D15" s="30">
        <f>'[1]簡表'!E15</f>
        <v>48.92418228433362</v>
      </c>
      <c r="E15" s="30">
        <f>'[1]簡表'!F15</f>
        <v>282109</v>
      </c>
      <c r="F15" s="15">
        <f>'[1]簡表'!G15</f>
        <v>-31.884484365972014</v>
      </c>
      <c r="G15" s="13">
        <f>'[1]簡表'!H15</f>
        <v>66968</v>
      </c>
      <c r="H15" s="14">
        <f>'[1]簡表'!I15</f>
        <v>33918</v>
      </c>
      <c r="I15" s="14">
        <f>'[1]簡表'!J15</f>
        <v>57590</v>
      </c>
      <c r="J15" s="14">
        <f>'[1]簡表'!K15</f>
        <v>33684</v>
      </c>
      <c r="K15" s="14">
        <f>'[1]簡表'!L15</f>
        <v>0</v>
      </c>
      <c r="L15" s="14">
        <f>'[1]簡表'!M15</f>
        <v>0</v>
      </c>
      <c r="M15" s="14">
        <f>'[1]簡表'!N15</f>
        <v>0</v>
      </c>
      <c r="N15" s="14">
        <f>'[1]簡表'!O15</f>
        <v>0</v>
      </c>
      <c r="O15" s="14">
        <f>'[1]簡表'!P15</f>
        <v>0</v>
      </c>
      <c r="P15" s="14">
        <f>'[1]簡表'!Q15</f>
        <v>0</v>
      </c>
      <c r="Q15" s="14">
        <f>'[1]簡表'!R15</f>
        <v>0</v>
      </c>
      <c r="R15" s="15">
        <f>'[1]簡表'!S15</f>
        <v>0</v>
      </c>
    </row>
    <row r="16" spans="1:18" ht="30" customHeight="1">
      <c r="A16" s="16" t="s">
        <v>30</v>
      </c>
      <c r="B16" s="30">
        <f>'[1]簡表'!C16</f>
        <v>144379</v>
      </c>
      <c r="C16" s="30">
        <f>'[1]簡表'!D16</f>
        <v>370000</v>
      </c>
      <c r="D16" s="30">
        <f>'[1]簡表'!E16</f>
        <v>39.02135135135135</v>
      </c>
      <c r="E16" s="30">
        <f>'[1]簡表'!F16</f>
        <v>130123</v>
      </c>
      <c r="F16" s="15">
        <f>'[1]簡表'!G16</f>
        <v>10.95578798521399</v>
      </c>
      <c r="G16" s="13">
        <f>'[1]簡表'!H16</f>
        <v>55559</v>
      </c>
      <c r="H16" s="14">
        <f>'[1]簡表'!I16</f>
        <v>15409</v>
      </c>
      <c r="I16" s="14">
        <f>'[1]簡表'!J16</f>
        <v>60522</v>
      </c>
      <c r="J16" s="14">
        <f>'[1]簡表'!K16</f>
        <v>12889</v>
      </c>
      <c r="K16" s="14">
        <f>'[1]簡表'!L16</f>
        <v>0</v>
      </c>
      <c r="L16" s="14">
        <f>'[1]簡表'!M16</f>
        <v>0</v>
      </c>
      <c r="M16" s="14">
        <f>'[1]簡表'!N16</f>
        <v>0</v>
      </c>
      <c r="N16" s="14">
        <f>'[1]簡表'!O16</f>
        <v>0</v>
      </c>
      <c r="O16" s="14">
        <f>'[1]簡表'!P16</f>
        <v>0</v>
      </c>
      <c r="P16" s="14">
        <f>'[1]簡表'!Q16</f>
        <v>0</v>
      </c>
      <c r="Q16" s="14">
        <f>'[1]簡表'!R16</f>
        <v>0</v>
      </c>
      <c r="R16" s="15">
        <f>'[1]簡表'!S16</f>
        <v>0</v>
      </c>
    </row>
    <row r="17" spans="1:18" ht="30" customHeight="1">
      <c r="A17" s="16" t="s">
        <v>31</v>
      </c>
      <c r="B17" s="29">
        <f>'[1]簡表'!C17</f>
        <v>38915</v>
      </c>
      <c r="C17" s="30">
        <f>'[1]簡表'!D17</f>
        <v>76387</v>
      </c>
      <c r="D17" s="30">
        <f>'[1]簡表'!E17</f>
        <v>50.94453244662049</v>
      </c>
      <c r="E17" s="30">
        <f>'[1]簡表'!F17</f>
        <v>38354</v>
      </c>
      <c r="F17" s="15">
        <f>'[1]簡表'!G17</f>
        <v>1.4626896803462481</v>
      </c>
      <c r="G17" s="13">
        <f>'[1]簡表'!H17</f>
        <v>10400</v>
      </c>
      <c r="H17" s="14">
        <f>'[1]簡表'!I17</f>
        <v>9922</v>
      </c>
      <c r="I17" s="14">
        <f>'[1]簡表'!J17</f>
        <v>8918</v>
      </c>
      <c r="J17" s="14">
        <f>'[1]簡表'!K17</f>
        <v>9675</v>
      </c>
      <c r="K17" s="14">
        <f>'[1]簡表'!L17</f>
        <v>0</v>
      </c>
      <c r="L17" s="14">
        <f>'[1]簡表'!M17</f>
        <v>0</v>
      </c>
      <c r="M17" s="14">
        <f>'[1]簡表'!N17</f>
        <v>0</v>
      </c>
      <c r="N17" s="14">
        <f>'[1]簡表'!O17</f>
        <v>0</v>
      </c>
      <c r="O17" s="14">
        <f>'[1]簡表'!P17</f>
        <v>0</v>
      </c>
      <c r="P17" s="14">
        <f>'[1]簡表'!Q17</f>
        <v>0</v>
      </c>
      <c r="Q17" s="14">
        <f>'[1]簡表'!R17</f>
        <v>0</v>
      </c>
      <c r="R17" s="15">
        <f>'[1]簡表'!S17</f>
        <v>0</v>
      </c>
    </row>
    <row r="18" spans="1:18" ht="30" customHeight="1">
      <c r="A18" s="16" t="s">
        <v>32</v>
      </c>
      <c r="B18" s="33">
        <f>'[1]簡表'!C18</f>
        <v>0</v>
      </c>
      <c r="C18" s="31">
        <f>'[1]簡表'!D18</f>
        <v>0</v>
      </c>
      <c r="D18" s="29" t="str">
        <f>'[1]簡表'!E18</f>
        <v>-</v>
      </c>
      <c r="E18" s="30">
        <f>'[1]簡表'!F18</f>
        <v>0</v>
      </c>
      <c r="F18" s="23" t="str">
        <f>'[1]簡表'!G18</f>
        <v>-</v>
      </c>
      <c r="G18" s="13">
        <f>'[1]簡表'!H18</f>
        <v>0</v>
      </c>
      <c r="H18" s="14">
        <f>'[1]簡表'!I18</f>
        <v>0</v>
      </c>
      <c r="I18" s="14">
        <f>'[1]簡表'!J18</f>
        <v>0</v>
      </c>
      <c r="J18" s="14">
        <f>'[1]簡表'!K18</f>
        <v>0</v>
      </c>
      <c r="K18" s="14">
        <f>'[1]簡表'!L18</f>
        <v>0</v>
      </c>
      <c r="L18" s="14">
        <f>'[1]簡表'!M18</f>
        <v>0</v>
      </c>
      <c r="M18" s="14">
        <f>'[1]簡表'!N18</f>
        <v>0</v>
      </c>
      <c r="N18" s="14">
        <f>'[1]簡表'!O18</f>
        <v>0</v>
      </c>
      <c r="O18" s="14">
        <f>'[1]簡表'!P18</f>
        <v>0</v>
      </c>
      <c r="P18" s="14">
        <f>'[1]簡表'!Q18</f>
        <v>0</v>
      </c>
      <c r="Q18" s="14">
        <f>'[1]簡表'!R18</f>
        <v>0</v>
      </c>
      <c r="R18" s="15">
        <f>'[1]簡表'!S18</f>
        <v>0</v>
      </c>
    </row>
    <row r="19" spans="1:18" ht="30" customHeight="1">
      <c r="A19" s="12" t="s">
        <v>35</v>
      </c>
      <c r="B19" s="34">
        <f>'[1]簡表'!C19</f>
        <v>5237</v>
      </c>
      <c r="C19" s="28">
        <f>'[1]簡表'!D19</f>
        <v>19000</v>
      </c>
      <c r="D19" s="28">
        <f>'[1]簡表'!E19</f>
        <v>27.56315789473684</v>
      </c>
      <c r="E19" s="28">
        <f>'[1]簡表'!F19</f>
        <v>5213</v>
      </c>
      <c r="F19" s="22">
        <f>'[1]簡表'!G19</f>
        <v>0.4603874928064454</v>
      </c>
      <c r="G19" s="13">
        <f>'[1]簡表'!H19</f>
        <v>1436</v>
      </c>
      <c r="H19" s="14">
        <f>'[1]簡表'!I19</f>
        <v>838</v>
      </c>
      <c r="I19" s="14">
        <f>'[1]簡表'!J19</f>
        <v>1735</v>
      </c>
      <c r="J19" s="14">
        <f>'[1]簡表'!K19</f>
        <v>1228</v>
      </c>
      <c r="K19" s="14">
        <f>'[1]簡表'!L19</f>
        <v>0</v>
      </c>
      <c r="L19" s="14">
        <f>'[1]簡表'!M19</f>
        <v>0</v>
      </c>
      <c r="M19" s="14">
        <f>'[1]簡表'!N19</f>
        <v>0</v>
      </c>
      <c r="N19" s="14">
        <f>'[1]簡表'!O19</f>
        <v>0</v>
      </c>
      <c r="O19" s="14">
        <f>'[1]簡表'!P19</f>
        <v>0</v>
      </c>
      <c r="P19" s="14">
        <f>'[1]簡表'!Q19</f>
        <v>0</v>
      </c>
      <c r="Q19" s="14">
        <f>'[1]簡表'!R19</f>
        <v>0</v>
      </c>
      <c r="R19" s="15">
        <f>'[1]簡表'!S19</f>
        <v>0</v>
      </c>
    </row>
    <row r="20" spans="1:18" ht="30" customHeight="1">
      <c r="A20" s="16" t="s">
        <v>33</v>
      </c>
      <c r="B20" s="35">
        <f>'[1]簡表'!C20</f>
        <v>2534</v>
      </c>
      <c r="C20" s="36">
        <f>'[1]簡表'!D20</f>
        <v>10000</v>
      </c>
      <c r="D20" s="36">
        <f>'[1]簡表'!E20</f>
        <v>25.34</v>
      </c>
      <c r="E20" s="32">
        <f>'[1]簡表'!F20</f>
        <v>2552</v>
      </c>
      <c r="F20" s="24">
        <f>'[1]簡表'!G20</f>
        <v>-0.7053291536050157</v>
      </c>
      <c r="G20" s="13">
        <f>'[1]簡表'!H20</f>
        <v>593</v>
      </c>
      <c r="H20" s="14">
        <f>'[1]簡表'!I20</f>
        <v>352</v>
      </c>
      <c r="I20" s="14">
        <f>'[1]簡表'!J20</f>
        <v>851</v>
      </c>
      <c r="J20" s="14">
        <f>'[1]簡表'!K20</f>
        <v>738</v>
      </c>
      <c r="K20" s="14">
        <f>'[1]簡表'!L20</f>
        <v>0</v>
      </c>
      <c r="L20" s="14">
        <f>'[1]簡表'!M20</f>
        <v>0</v>
      </c>
      <c r="M20" s="14">
        <f>'[1]簡表'!N20</f>
        <v>0</v>
      </c>
      <c r="N20" s="14">
        <f>'[1]簡表'!O20</f>
        <v>0</v>
      </c>
      <c r="O20" s="14">
        <f>'[1]簡表'!P20</f>
        <v>0</v>
      </c>
      <c r="P20" s="14">
        <f>'[1]簡表'!Q20</f>
        <v>0</v>
      </c>
      <c r="Q20" s="14">
        <f>'[1]簡表'!R20</f>
        <v>0</v>
      </c>
      <c r="R20" s="15">
        <f>'[1]簡表'!S20</f>
        <v>0</v>
      </c>
    </row>
    <row r="21" spans="1:18" ht="30" customHeight="1" thickBot="1">
      <c r="A21" s="26" t="s">
        <v>34</v>
      </c>
      <c r="B21" s="37">
        <f>'[1]簡表'!C21</f>
        <v>2703</v>
      </c>
      <c r="C21" s="38">
        <f>'[1]簡表'!D21</f>
        <v>9000</v>
      </c>
      <c r="D21" s="38">
        <f>'[1]簡表'!E21</f>
        <v>30.033333333333335</v>
      </c>
      <c r="E21" s="39">
        <f>'[1]簡表'!F21</f>
        <v>2661</v>
      </c>
      <c r="F21" s="25">
        <f>'[1]簡表'!G21</f>
        <v>1.5783540022547913</v>
      </c>
      <c r="G21" s="17">
        <f>'[1]簡表'!H21</f>
        <v>843</v>
      </c>
      <c r="H21" s="18">
        <f>'[1]簡表'!I21</f>
        <v>486</v>
      </c>
      <c r="I21" s="18">
        <f>'[1]簡表'!J21</f>
        <v>884</v>
      </c>
      <c r="J21" s="18">
        <f>'[1]簡表'!K21</f>
        <v>490</v>
      </c>
      <c r="K21" s="18">
        <f>'[1]簡表'!L21</f>
        <v>0</v>
      </c>
      <c r="L21" s="18">
        <f>'[1]簡表'!M21</f>
        <v>0</v>
      </c>
      <c r="M21" s="18">
        <f>'[1]簡表'!N21</f>
        <v>0</v>
      </c>
      <c r="N21" s="18">
        <f>'[1]簡表'!O21</f>
        <v>0</v>
      </c>
      <c r="O21" s="18">
        <f>'[1]簡表'!P21</f>
        <v>0</v>
      </c>
      <c r="P21" s="18">
        <f>'[1]簡表'!Q21</f>
        <v>0</v>
      </c>
      <c r="Q21" s="18">
        <f>'[1]簡表'!R21</f>
        <v>0</v>
      </c>
      <c r="R21" s="19">
        <f>'[1]簡表'!S21</f>
        <v>0</v>
      </c>
    </row>
  </sheetData>
  <sheetProtection/>
  <mergeCells count="9">
    <mergeCell ref="B1:C1"/>
    <mergeCell ref="A2:R2"/>
    <mergeCell ref="A3:R3"/>
    <mergeCell ref="B4:O4"/>
    <mergeCell ref="A5:A7"/>
    <mergeCell ref="C5:D6"/>
    <mergeCell ref="E5:F6"/>
    <mergeCell ref="G5:R6"/>
    <mergeCell ref="B5:B7"/>
  </mergeCells>
  <printOptions/>
  <pageMargins left="0.7086614173228347" right="0.7086614173228347" top="0.7480314960629921" bottom="0.7480314960629921" header="0.31496062992125984" footer="0.31496062992125984"/>
  <pageSetup fitToHeight="1" fitToWidth="1" horizontalDpi="200" verticalDpi="2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2006-09-13T11:24:16Z</dcterms:created>
  <dcterms:modified xsi:type="dcterms:W3CDTF">2022-05-06T02:32:22Z</dcterms:modified>
  <cp:category/>
  <cp:version/>
  <cp:contentType/>
  <cp:contentStatus/>
</cp:coreProperties>
</file>