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45" activeTab="1"/>
  </bookViews>
  <sheets>
    <sheet name="房屋稅" sheetId="1" r:id="rId1"/>
    <sheet name="地價稅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3"/>
  <c r="G14"/>
  <c r="G15"/>
  <c r="G16"/>
  <c r="G17"/>
  <c r="G18"/>
  <c r="G19"/>
  <c r="G20"/>
  <c r="G21"/>
  <c r="G5"/>
  <c r="B21"/>
  <c r="B7"/>
  <c r="B8"/>
  <c r="B9"/>
  <c r="D9" s="1"/>
  <c r="B10"/>
  <c r="B11"/>
  <c r="D11" s="1"/>
  <c r="B12"/>
  <c r="B13"/>
  <c r="B14"/>
  <c r="B15"/>
  <c r="D15" s="1"/>
  <c r="B16"/>
  <c r="B17"/>
  <c r="D17" s="1"/>
  <c r="B18"/>
  <c r="B19"/>
  <c r="B20"/>
  <c r="B6"/>
  <c r="D6" s="1"/>
  <c r="I21"/>
  <c r="D21"/>
  <c r="I20"/>
  <c r="D20"/>
  <c r="I19"/>
  <c r="D19"/>
  <c r="I18"/>
  <c r="D18"/>
  <c r="I17"/>
  <c r="I16"/>
  <c r="D16"/>
  <c r="I15"/>
  <c r="I14"/>
  <c r="D14"/>
  <c r="I13"/>
  <c r="D13"/>
  <c r="I12"/>
  <c r="D12"/>
  <c r="I11"/>
  <c r="I10"/>
  <c r="D10"/>
  <c r="I9"/>
  <c r="I8"/>
  <c r="D8"/>
  <c r="I7"/>
  <c r="D7"/>
  <c r="I6"/>
  <c r="I5"/>
  <c r="D5"/>
  <c r="I6" i="1"/>
  <c r="I7"/>
  <c r="I8"/>
  <c r="I9"/>
  <c r="I10"/>
  <c r="I11"/>
  <c r="I12"/>
  <c r="I13"/>
  <c r="I14"/>
  <c r="I15"/>
  <c r="I16"/>
  <c r="I17"/>
  <c r="I18"/>
  <c r="I19"/>
  <c r="I20"/>
  <c r="I21"/>
  <c r="I5"/>
  <c r="G5"/>
  <c r="D5"/>
  <c r="G7"/>
  <c r="G8"/>
  <c r="G9"/>
  <c r="G10"/>
  <c r="G11"/>
  <c r="G12"/>
  <c r="G13"/>
  <c r="G14"/>
  <c r="G15"/>
  <c r="G16"/>
  <c r="G17"/>
  <c r="G18"/>
  <c r="G19"/>
  <c r="G20"/>
  <c r="G21"/>
  <c r="G6"/>
  <c r="D7"/>
  <c r="D8"/>
  <c r="D9"/>
  <c r="D10"/>
  <c r="D11"/>
  <c r="D12"/>
  <c r="D13"/>
  <c r="D14"/>
  <c r="D15"/>
  <c r="D16"/>
  <c r="D17"/>
  <c r="D18"/>
  <c r="D19"/>
  <c r="D20"/>
  <c r="D21"/>
  <c r="D6"/>
  <c r="B21"/>
  <c r="B20"/>
  <c r="B19"/>
  <c r="B18"/>
  <c r="B17"/>
  <c r="B7"/>
  <c r="B8"/>
  <c r="B9"/>
  <c r="B10"/>
  <c r="B11"/>
  <c r="B12"/>
  <c r="B13"/>
  <c r="B14"/>
  <c r="B15"/>
  <c r="B16"/>
  <c r="B6"/>
</calcChain>
</file>

<file path=xl/sharedStrings.xml><?xml version="1.0" encoding="utf-8"?>
<sst xmlns="http://schemas.openxmlformats.org/spreadsheetml/2006/main" count="69" uniqueCount="35">
  <si>
    <t>年齡</t>
  </si>
  <si>
    <t>級距</t>
  </si>
  <si>
    <t>109年</t>
  </si>
  <si>
    <t>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</si>
  <si>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</si>
  <si>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</si>
  <si>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</si>
  <si>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</si>
  <si>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</si>
  <si>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</si>
  <si>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</si>
  <si>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</si>
  <si>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</si>
  <si>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</si>
  <si>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其他*</t>
  </si>
  <si>
    <t>合 計</t>
  </si>
  <si>
    <t>男 性</t>
  </si>
  <si>
    <t>占比(1)</t>
  </si>
  <si>
    <t>占比</t>
  </si>
  <si>
    <t>女 性</t>
  </si>
  <si>
    <t>(1)-(2)</t>
  </si>
  <si>
    <t>占比(2)</t>
  </si>
  <si>
    <t>百分點</t>
  </si>
  <si>
    <t>110年本縣房屋稅開徵概況之性別結構(戶數)</t>
  </si>
  <si>
    <t>單位:戶；%</t>
    <phoneticPr fontId="7" type="noConversion"/>
  </si>
  <si>
    <t>65-69歲</t>
    <phoneticPr fontId="7" type="noConversion"/>
  </si>
  <si>
    <t>70-74歲</t>
    <phoneticPr fontId="7" type="noConversion"/>
  </si>
  <si>
    <t>75-79歲</t>
    <phoneticPr fontId="7" type="noConversion"/>
  </si>
  <si>
    <t>80歲以上</t>
    <phoneticPr fontId="7" type="noConversion"/>
  </si>
  <si>
    <t>資料來源：財政資訊中心。</t>
  </si>
  <si>
    <t>說　　明：1.本表資料不包括非自然人及公同共有所有權人在內。</t>
  </si>
  <si>
    <t>2.*房屋持有者已身故而未過戶及移居國外兩年以上者。</t>
  </si>
  <si>
    <t>110年</t>
    <phoneticPr fontId="7" type="noConversion"/>
  </si>
  <si>
    <t>110年本縣地價稅開徵概況之性別結構(戶數)</t>
    <phoneticPr fontId="7" type="noConversion"/>
  </si>
  <si>
    <t>說　　明：1.本表資料不包括非自然人及公同共有所有權人在內。
　　　　　2.*土地持有者已身故而未過戶及移居國外兩年以上者。</t>
  </si>
</sst>
</file>

<file path=xl/styles.xml><?xml version="1.0" encoding="utf-8"?>
<styleSheet xmlns="http://schemas.openxmlformats.org/spreadsheetml/2006/main">
  <numFmts count="1">
    <numFmt numFmtId="180" formatCode="#,##0_ "/>
  </numFmts>
  <fonts count="30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rgb="FF000000"/>
      <name val="標楷體"/>
      <family val="4"/>
      <charset val="136"/>
    </font>
    <font>
      <b/>
      <sz val="12"/>
      <color rgb="FF984806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rgb="FFAD5207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細明體"/>
      <family val="3"/>
      <charset val="136"/>
    </font>
    <font>
      <sz val="12"/>
      <color indexed="1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MingLiU"/>
      <family val="3"/>
      <charset val="136"/>
    </font>
    <font>
      <sz val="12"/>
      <color theme="1"/>
      <name val="新細明體"/>
      <family val="1"/>
      <charset val="136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8" fillId="0" borderId="0"/>
    <xf numFmtId="0" fontId="14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5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10" fontId="0" fillId="0" borderId="0" xfId="0" applyNumberFormat="1">
      <alignment vertical="center"/>
    </xf>
    <xf numFmtId="10" fontId="8" fillId="0" borderId="4" xfId="0" applyNumberFormat="1" applyFont="1" applyBorder="1" applyAlignment="1">
      <alignment horizontal="right"/>
    </xf>
    <xf numFmtId="10" fontId="5" fillId="0" borderId="4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80" fontId="1" fillId="0" borderId="1" xfId="0" applyNumberFormat="1" applyFont="1" applyBorder="1" applyAlignment="1">
      <alignment vertical="center" wrapText="1"/>
    </xf>
    <xf numFmtId="180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10" fontId="8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right"/>
    </xf>
    <xf numFmtId="10" fontId="8" fillId="0" borderId="1" xfId="0" applyNumberFormat="1" applyFont="1" applyFill="1" applyBorder="1" applyAlignment="1">
      <alignment horizontal="right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 indent="5"/>
    </xf>
    <xf numFmtId="10" fontId="8" fillId="0" borderId="3" xfId="0" applyNumberFormat="1" applyFont="1" applyBorder="1" applyAlignment="1">
      <alignment horizontal="right" wrapText="1"/>
    </xf>
    <xf numFmtId="10" fontId="8" fillId="0" borderId="4" xfId="0" applyNumberFormat="1" applyFont="1" applyBorder="1" applyAlignment="1">
      <alignment horizontal="right" wrapText="1"/>
    </xf>
    <xf numFmtId="10" fontId="5" fillId="0" borderId="4" xfId="0" applyNumberFormat="1" applyFont="1" applyBorder="1" applyAlignment="1">
      <alignment horizontal="right" wrapText="1"/>
    </xf>
    <xf numFmtId="0" fontId="10" fillId="0" borderId="0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9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0" fillId="0" borderId="14" xfId="0" applyBorder="1">
      <alignment vertical="center"/>
    </xf>
    <xf numFmtId="0" fontId="1" fillId="0" borderId="14" xfId="0" applyFont="1" applyBorder="1" applyAlignment="1">
      <alignment vertical="center" wrapText="1"/>
    </xf>
    <xf numFmtId="180" fontId="0" fillId="0" borderId="14" xfId="0" applyNumberFormat="1" applyBorder="1">
      <alignment vertical="center"/>
    </xf>
  </cellXfs>
  <cellStyles count="46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20"/>
    <cellStyle name="一般 3" xfId="21"/>
    <cellStyle name="一般 4" xfId="22"/>
    <cellStyle name="一般 5" xfId="1"/>
    <cellStyle name="中等 2" xfId="23"/>
    <cellStyle name="合計 2" xfId="24"/>
    <cellStyle name="好 2" xfId="25"/>
    <cellStyle name="計算方式 2" xfId="26"/>
    <cellStyle name="連結的儲存格 2" xfId="27"/>
    <cellStyle name="備註 2" xfId="28"/>
    <cellStyle name="說明文字 2" xfId="29"/>
    <cellStyle name="輔色1 2" xfId="30"/>
    <cellStyle name="輔色2 2" xfId="31"/>
    <cellStyle name="輔色3 2" xfId="32"/>
    <cellStyle name="輔色4 2" xfId="33"/>
    <cellStyle name="輔色5 2" xfId="34"/>
    <cellStyle name="輔色6 2" xfId="35"/>
    <cellStyle name="標題 1 2" xfId="37"/>
    <cellStyle name="標題 2 2" xfId="38"/>
    <cellStyle name="標題 3 2" xfId="39"/>
    <cellStyle name="標題 4 2" xfId="40"/>
    <cellStyle name="標題 5" xfId="36"/>
    <cellStyle name="輸入 2" xfId="41"/>
    <cellStyle name="輸出 2" xfId="42"/>
    <cellStyle name="檢查儲存格 2" xfId="43"/>
    <cellStyle name="壞 2" xfId="44"/>
    <cellStyle name="警告文字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opLeftCell="A4" workbookViewId="0">
      <selection activeCell="B37" sqref="B37"/>
    </sheetView>
  </sheetViews>
  <sheetFormatPr defaultRowHeight="16.5"/>
  <cols>
    <col min="3" max="3" width="11.875" customWidth="1"/>
    <col min="5" max="5" width="10.75" bestFit="1" customWidth="1"/>
    <col min="8" max="8" width="11.25" customWidth="1"/>
    <col min="9" max="9" width="12.5" customWidth="1"/>
  </cols>
  <sheetData>
    <row r="1" spans="1:9" ht="34.5" customHeight="1">
      <c r="B1" s="4" t="s">
        <v>23</v>
      </c>
      <c r="C1" s="5"/>
      <c r="D1" s="5"/>
      <c r="E1" s="5"/>
      <c r="F1" s="5"/>
      <c r="G1" s="5"/>
      <c r="H1" s="5"/>
      <c r="I1" s="5"/>
    </row>
    <row r="2" spans="1:9" ht="17.25" thickBot="1">
      <c r="H2" s="4" t="s">
        <v>24</v>
      </c>
      <c r="I2" s="5"/>
    </row>
    <row r="3" spans="1:9" ht="17.25" thickBot="1">
      <c r="A3" s="9" t="s">
        <v>0</v>
      </c>
      <c r="B3" s="10" t="s">
        <v>15</v>
      </c>
      <c r="C3" s="10" t="s">
        <v>16</v>
      </c>
      <c r="D3" s="10" t="s">
        <v>17</v>
      </c>
      <c r="E3" s="11" t="s">
        <v>2</v>
      </c>
      <c r="F3" s="12" t="s">
        <v>19</v>
      </c>
      <c r="G3" s="10" t="s">
        <v>21</v>
      </c>
      <c r="H3" s="11" t="s">
        <v>2</v>
      </c>
      <c r="I3" s="3" t="s">
        <v>20</v>
      </c>
    </row>
    <row r="4" spans="1:9" ht="17.25" thickBot="1">
      <c r="A4" s="9" t="s">
        <v>1</v>
      </c>
      <c r="B4" s="10"/>
      <c r="C4" s="10"/>
      <c r="D4" s="10"/>
      <c r="E4" s="11" t="s">
        <v>18</v>
      </c>
      <c r="F4" s="13"/>
      <c r="G4" s="10"/>
      <c r="H4" s="11" t="s">
        <v>18</v>
      </c>
      <c r="I4" s="1" t="s">
        <v>22</v>
      </c>
    </row>
    <row r="5" spans="1:9" ht="17.25" thickBot="1">
      <c r="A5" s="14" t="s">
        <v>32</v>
      </c>
      <c r="B5" s="15">
        <v>276837</v>
      </c>
      <c r="C5" s="16">
        <v>159688</v>
      </c>
      <c r="D5" s="17">
        <f>C5/B5</f>
        <v>0.57683040922998008</v>
      </c>
      <c r="E5" s="18">
        <v>0.57830000000000004</v>
      </c>
      <c r="F5" s="16">
        <v>117149</v>
      </c>
      <c r="G5" s="17">
        <f>F5/B5</f>
        <v>0.42316959077001992</v>
      </c>
      <c r="H5" s="7">
        <v>0.42170000000000002</v>
      </c>
      <c r="I5" s="7">
        <f>E5-H5</f>
        <v>0.15660000000000002</v>
      </c>
    </row>
    <row r="6" spans="1:9" ht="17.25" thickBot="1">
      <c r="A6" s="9" t="s">
        <v>3</v>
      </c>
      <c r="B6" s="15">
        <f>C6+F6</f>
        <v>268</v>
      </c>
      <c r="C6" s="16">
        <v>186</v>
      </c>
      <c r="D6" s="17">
        <f>C6/B6</f>
        <v>0.69402985074626866</v>
      </c>
      <c r="E6" s="18">
        <v>0.68710000000000004</v>
      </c>
      <c r="F6" s="16">
        <v>82</v>
      </c>
      <c r="G6" s="17">
        <f>F6/B6</f>
        <v>0.30597014925373134</v>
      </c>
      <c r="H6" s="7">
        <v>0.31290000000000001</v>
      </c>
      <c r="I6" s="7">
        <f t="shared" ref="I6:I21" si="0">E6-H6</f>
        <v>0.37420000000000003</v>
      </c>
    </row>
    <row r="7" spans="1:9" ht="17.25" thickBot="1">
      <c r="A7" s="9" t="s">
        <v>4</v>
      </c>
      <c r="B7" s="15">
        <f t="shared" ref="B7:B21" si="1">C7+F7</f>
        <v>358</v>
      </c>
      <c r="C7" s="16">
        <v>234</v>
      </c>
      <c r="D7" s="17">
        <f t="shared" ref="D7:D21" si="2">C7/B7</f>
        <v>0.65363128491620115</v>
      </c>
      <c r="E7" s="18">
        <v>0.65380000000000005</v>
      </c>
      <c r="F7" s="16">
        <v>124</v>
      </c>
      <c r="G7" s="17">
        <f t="shared" ref="G7:G21" si="3">F7/B7</f>
        <v>0.34636871508379891</v>
      </c>
      <c r="H7" s="7">
        <v>0.34620000000000001</v>
      </c>
      <c r="I7" s="7">
        <f t="shared" si="0"/>
        <v>0.30760000000000004</v>
      </c>
    </row>
    <row r="8" spans="1:9" ht="17.25" thickBot="1">
      <c r="A8" s="9" t="s">
        <v>5</v>
      </c>
      <c r="B8" s="15">
        <f t="shared" si="1"/>
        <v>1216</v>
      </c>
      <c r="C8" s="16">
        <v>815</v>
      </c>
      <c r="D8" s="17">
        <f t="shared" si="2"/>
        <v>0.67023026315789469</v>
      </c>
      <c r="E8" s="18">
        <v>0.67910000000000004</v>
      </c>
      <c r="F8" s="16">
        <v>401</v>
      </c>
      <c r="G8" s="17">
        <f t="shared" si="3"/>
        <v>0.32976973684210525</v>
      </c>
      <c r="H8" s="7">
        <v>0.32090000000000002</v>
      </c>
      <c r="I8" s="7">
        <f t="shared" si="0"/>
        <v>0.35820000000000002</v>
      </c>
    </row>
    <row r="9" spans="1:9" ht="17.25" thickBot="1">
      <c r="A9" s="9" t="s">
        <v>6</v>
      </c>
      <c r="B9" s="15">
        <f t="shared" si="1"/>
        <v>4419</v>
      </c>
      <c r="C9" s="16">
        <v>2796</v>
      </c>
      <c r="D9" s="17">
        <f t="shared" si="2"/>
        <v>0.63272233536999323</v>
      </c>
      <c r="E9" s="18">
        <v>0.63449999999999995</v>
      </c>
      <c r="F9" s="16">
        <v>1623</v>
      </c>
      <c r="G9" s="17">
        <f t="shared" si="3"/>
        <v>0.36727766463000677</v>
      </c>
      <c r="H9" s="7">
        <v>0.36549999999999999</v>
      </c>
      <c r="I9" s="7">
        <f t="shared" si="0"/>
        <v>0.26899999999999996</v>
      </c>
    </row>
    <row r="10" spans="1:9" ht="17.25" thickBot="1">
      <c r="A10" s="9" t="s">
        <v>7</v>
      </c>
      <c r="B10" s="15">
        <f t="shared" si="1"/>
        <v>12233</v>
      </c>
      <c r="C10" s="16">
        <v>7381</v>
      </c>
      <c r="D10" s="17">
        <f t="shared" si="2"/>
        <v>0.60336793918090414</v>
      </c>
      <c r="E10" s="18">
        <v>0.60060000000000002</v>
      </c>
      <c r="F10" s="16">
        <v>4852</v>
      </c>
      <c r="G10" s="17">
        <f t="shared" si="3"/>
        <v>0.39663206081909591</v>
      </c>
      <c r="H10" s="7">
        <v>0.39939999999999998</v>
      </c>
      <c r="I10" s="7">
        <f t="shared" si="0"/>
        <v>0.20120000000000005</v>
      </c>
    </row>
    <row r="11" spans="1:9" ht="17.25" thickBot="1">
      <c r="A11" s="9" t="s">
        <v>8</v>
      </c>
      <c r="B11" s="15">
        <f t="shared" si="1"/>
        <v>22567</v>
      </c>
      <c r="C11" s="16">
        <v>12977</v>
      </c>
      <c r="D11" s="17">
        <f t="shared" si="2"/>
        <v>0.57504320467939918</v>
      </c>
      <c r="E11" s="18">
        <v>0.56879999999999997</v>
      </c>
      <c r="F11" s="16">
        <v>9590</v>
      </c>
      <c r="G11" s="17">
        <f t="shared" si="3"/>
        <v>0.42495679532060088</v>
      </c>
      <c r="H11" s="7">
        <v>0.43120000000000003</v>
      </c>
      <c r="I11" s="7">
        <f t="shared" si="0"/>
        <v>0.13759999999999994</v>
      </c>
    </row>
    <row r="12" spans="1:9" ht="17.25" thickBot="1">
      <c r="A12" s="19" t="s">
        <v>9</v>
      </c>
      <c r="B12" s="15">
        <f t="shared" si="1"/>
        <v>33539</v>
      </c>
      <c r="C12" s="16">
        <v>18112</v>
      </c>
      <c r="D12" s="17">
        <f t="shared" si="2"/>
        <v>0.54002802707295983</v>
      </c>
      <c r="E12" s="18">
        <v>0.53480000000000005</v>
      </c>
      <c r="F12" s="16">
        <v>15427</v>
      </c>
      <c r="G12" s="17">
        <f t="shared" si="3"/>
        <v>0.45997197292704017</v>
      </c>
      <c r="H12" s="7">
        <v>0.4652</v>
      </c>
      <c r="I12" s="7">
        <f t="shared" si="0"/>
        <v>6.9600000000000051E-2</v>
      </c>
    </row>
    <row r="13" spans="1:9" ht="17.25" thickBot="1">
      <c r="A13" s="20" t="s">
        <v>10</v>
      </c>
      <c r="B13" s="15">
        <f t="shared" si="1"/>
        <v>35686</v>
      </c>
      <c r="C13" s="16">
        <v>18852</v>
      </c>
      <c r="D13" s="17">
        <f t="shared" si="2"/>
        <v>0.52827439331950909</v>
      </c>
      <c r="E13" s="21">
        <v>0.53069999999999995</v>
      </c>
      <c r="F13" s="16">
        <v>16834</v>
      </c>
      <c r="G13" s="17">
        <f t="shared" si="3"/>
        <v>0.47172560668049096</v>
      </c>
      <c r="H13" s="8">
        <v>0.46929999999999999</v>
      </c>
      <c r="I13" s="7">
        <f t="shared" si="0"/>
        <v>6.1399999999999955E-2</v>
      </c>
    </row>
    <row r="14" spans="1:9" ht="17.25" thickBot="1">
      <c r="A14" s="9" t="s">
        <v>11</v>
      </c>
      <c r="B14" s="15">
        <f t="shared" si="1"/>
        <v>34084</v>
      </c>
      <c r="C14" s="16">
        <v>18320</v>
      </c>
      <c r="D14" s="17">
        <f t="shared" si="2"/>
        <v>0.53749559910808586</v>
      </c>
      <c r="E14" s="18">
        <v>0.53890000000000005</v>
      </c>
      <c r="F14" s="16">
        <v>15764</v>
      </c>
      <c r="G14" s="17">
        <f t="shared" si="3"/>
        <v>0.46250440089191408</v>
      </c>
      <c r="H14" s="7">
        <v>0.46110000000000001</v>
      </c>
      <c r="I14" s="7">
        <f t="shared" si="0"/>
        <v>7.7800000000000036E-2</v>
      </c>
    </row>
    <row r="15" spans="1:9" ht="17.25" thickBot="1">
      <c r="A15" s="9" t="s">
        <v>12</v>
      </c>
      <c r="B15" s="15">
        <f t="shared" si="1"/>
        <v>31958</v>
      </c>
      <c r="C15" s="16">
        <v>17752</v>
      </c>
      <c r="D15" s="17">
        <f t="shared" si="2"/>
        <v>0.55547906627448529</v>
      </c>
      <c r="E15" s="18">
        <v>0.56100000000000005</v>
      </c>
      <c r="F15" s="16">
        <v>14206</v>
      </c>
      <c r="G15" s="17">
        <f t="shared" si="3"/>
        <v>0.44452093372551471</v>
      </c>
      <c r="H15" s="7">
        <v>0.439</v>
      </c>
      <c r="I15" s="7">
        <f t="shared" si="0"/>
        <v>0.12200000000000005</v>
      </c>
    </row>
    <row r="16" spans="1:9" ht="17.25" thickBot="1">
      <c r="A16" s="9" t="s">
        <v>13</v>
      </c>
      <c r="B16" s="15">
        <f t="shared" si="1"/>
        <v>28747</v>
      </c>
      <c r="C16" s="16">
        <v>16654</v>
      </c>
      <c r="D16" s="17">
        <f t="shared" si="2"/>
        <v>0.57933001704525688</v>
      </c>
      <c r="E16" s="18">
        <v>0.58379999999999999</v>
      </c>
      <c r="F16" s="16">
        <v>12093</v>
      </c>
      <c r="G16" s="17">
        <f t="shared" si="3"/>
        <v>0.42066998295474312</v>
      </c>
      <c r="H16" s="7">
        <v>0.41620000000000001</v>
      </c>
      <c r="I16" s="7">
        <f t="shared" si="0"/>
        <v>0.16759999999999997</v>
      </c>
    </row>
    <row r="17" spans="1:15" ht="17.25" thickBot="1">
      <c r="A17" s="9" t="s">
        <v>25</v>
      </c>
      <c r="B17" s="15">
        <f t="shared" si="1"/>
        <v>22655</v>
      </c>
      <c r="C17" s="16">
        <v>13192</v>
      </c>
      <c r="D17" s="17">
        <f t="shared" si="2"/>
        <v>0.58229971308761863</v>
      </c>
      <c r="E17" s="18">
        <v>0.58599999999999997</v>
      </c>
      <c r="F17" s="16">
        <v>9463</v>
      </c>
      <c r="G17" s="17">
        <f t="shared" si="3"/>
        <v>0.41770028691238137</v>
      </c>
      <c r="H17" s="7">
        <v>0.41399999999999998</v>
      </c>
      <c r="I17" s="7">
        <f t="shared" si="0"/>
        <v>0.17199999999999999</v>
      </c>
      <c r="M17" s="6"/>
      <c r="O17" s="6"/>
    </row>
    <row r="18" spans="1:15" ht="17.25" thickBot="1">
      <c r="A18" s="9" t="s">
        <v>26</v>
      </c>
      <c r="B18" s="15">
        <f t="shared" si="1"/>
        <v>16130</v>
      </c>
      <c r="C18" s="16">
        <v>9501</v>
      </c>
      <c r="D18" s="17">
        <f t="shared" si="2"/>
        <v>0.58902665840049595</v>
      </c>
      <c r="E18" s="18">
        <v>0.59089999999999998</v>
      </c>
      <c r="F18" s="16">
        <v>6629</v>
      </c>
      <c r="G18" s="17">
        <f t="shared" si="3"/>
        <v>0.41097334159950405</v>
      </c>
      <c r="H18" s="7">
        <v>0.40910000000000002</v>
      </c>
      <c r="I18" s="7">
        <f t="shared" si="0"/>
        <v>0.18179999999999996</v>
      </c>
      <c r="M18" s="6"/>
      <c r="O18" s="6"/>
    </row>
    <row r="19" spans="1:15" ht="17.25" thickBot="1">
      <c r="A19" s="9" t="s">
        <v>27</v>
      </c>
      <c r="B19" s="15">
        <f t="shared" si="1"/>
        <v>8844</v>
      </c>
      <c r="C19" s="16">
        <v>5349</v>
      </c>
      <c r="D19" s="17">
        <f t="shared" si="2"/>
        <v>0.60481682496607869</v>
      </c>
      <c r="E19" s="18">
        <v>0.61050000000000004</v>
      </c>
      <c r="F19" s="16">
        <v>3495</v>
      </c>
      <c r="G19" s="17">
        <f t="shared" si="3"/>
        <v>0.39518317503392131</v>
      </c>
      <c r="H19" s="7">
        <v>0.38950000000000001</v>
      </c>
      <c r="I19" s="7">
        <f t="shared" si="0"/>
        <v>0.22100000000000003</v>
      </c>
      <c r="M19" s="6"/>
      <c r="O19" s="6"/>
    </row>
    <row r="20" spans="1:15" ht="17.25" thickBot="1">
      <c r="A20" s="9" t="s">
        <v>28</v>
      </c>
      <c r="B20" s="15">
        <f t="shared" si="1"/>
        <v>17311</v>
      </c>
      <c r="C20" s="16">
        <v>11542</v>
      </c>
      <c r="D20" s="17">
        <f t="shared" si="2"/>
        <v>0.66674368898388303</v>
      </c>
      <c r="E20" s="22">
        <v>0.67449999999999999</v>
      </c>
      <c r="F20" s="16">
        <v>5769</v>
      </c>
      <c r="G20" s="17">
        <f t="shared" si="3"/>
        <v>0.33325631101611691</v>
      </c>
      <c r="H20" s="7">
        <v>0.32550000000000001</v>
      </c>
      <c r="I20" s="7">
        <f t="shared" si="0"/>
        <v>0.34899999999999998</v>
      </c>
      <c r="M20" s="6"/>
      <c r="O20" s="6"/>
    </row>
    <row r="21" spans="1:15" ht="17.25" thickBot="1">
      <c r="A21" s="9" t="s">
        <v>14</v>
      </c>
      <c r="B21" s="15">
        <f t="shared" si="1"/>
        <v>6822</v>
      </c>
      <c r="C21" s="16">
        <v>6025</v>
      </c>
      <c r="D21" s="17">
        <f t="shared" si="2"/>
        <v>0.88317209029610089</v>
      </c>
      <c r="E21" s="22">
        <v>0.88349999999999995</v>
      </c>
      <c r="F21" s="16">
        <v>797</v>
      </c>
      <c r="G21" s="17">
        <f t="shared" si="3"/>
        <v>0.11682790970389915</v>
      </c>
      <c r="H21" s="7">
        <v>0.11650000000000001</v>
      </c>
      <c r="I21" s="7">
        <f t="shared" si="0"/>
        <v>0.7669999999999999</v>
      </c>
      <c r="M21" s="6"/>
      <c r="O21" s="6"/>
    </row>
    <row r="22" spans="1:15">
      <c r="B22" s="2"/>
    </row>
    <row r="23" spans="1:15">
      <c r="A23" s="23" t="s">
        <v>29</v>
      </c>
      <c r="B23" s="24"/>
      <c r="C23" s="24"/>
      <c r="D23" s="24"/>
      <c r="E23" s="24"/>
      <c r="F23" s="24"/>
    </row>
    <row r="24" spans="1:15">
      <c r="A24" s="23" t="s">
        <v>30</v>
      </c>
      <c r="B24" s="24"/>
      <c r="C24" s="24"/>
      <c r="D24" s="24"/>
      <c r="E24" s="24"/>
      <c r="F24" s="24"/>
    </row>
    <row r="25" spans="1:15">
      <c r="A25" s="25" t="s">
        <v>31</v>
      </c>
      <c r="B25" s="24"/>
      <c r="C25" s="24"/>
      <c r="D25" s="24"/>
      <c r="E25" s="24"/>
      <c r="F25" s="24"/>
    </row>
    <row r="26" spans="1:15">
      <c r="A26" s="24"/>
      <c r="B26" s="24"/>
      <c r="C26" s="24"/>
      <c r="D26" s="24"/>
      <c r="E26" s="24"/>
      <c r="F26" s="24"/>
    </row>
  </sheetData>
  <mergeCells count="7">
    <mergeCell ref="G3:G4"/>
    <mergeCell ref="H2:I2"/>
    <mergeCell ref="F3:F4"/>
    <mergeCell ref="B1:I1"/>
    <mergeCell ref="B3:B4"/>
    <mergeCell ref="C3:C4"/>
    <mergeCell ref="D3:D4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F31" sqref="F31"/>
    </sheetView>
  </sheetViews>
  <sheetFormatPr defaultRowHeight="16.5"/>
  <cols>
    <col min="3" max="3" width="11.875" customWidth="1"/>
    <col min="5" max="5" width="10.75" bestFit="1" customWidth="1"/>
    <col min="8" max="8" width="11.25" customWidth="1"/>
    <col min="9" max="9" width="12.5" customWidth="1"/>
  </cols>
  <sheetData>
    <row r="1" spans="1:9" ht="34.5" customHeight="1">
      <c r="B1" s="4" t="s">
        <v>33</v>
      </c>
      <c r="C1" s="5"/>
      <c r="D1" s="5"/>
      <c r="E1" s="5"/>
      <c r="F1" s="5"/>
      <c r="G1" s="5"/>
      <c r="H1" s="5"/>
      <c r="I1" s="5"/>
    </row>
    <row r="2" spans="1:9" ht="17.25" thickBot="1">
      <c r="H2" s="4" t="s">
        <v>24</v>
      </c>
      <c r="I2" s="5"/>
    </row>
    <row r="3" spans="1:9" ht="17.25" thickBot="1">
      <c r="A3" s="9" t="s">
        <v>0</v>
      </c>
      <c r="B3" s="10" t="s">
        <v>15</v>
      </c>
      <c r="C3" s="10" t="s">
        <v>16</v>
      </c>
      <c r="D3" s="10" t="s">
        <v>17</v>
      </c>
      <c r="E3" s="11" t="s">
        <v>2</v>
      </c>
      <c r="F3" s="12" t="s">
        <v>19</v>
      </c>
      <c r="G3" s="10" t="s">
        <v>21</v>
      </c>
      <c r="H3" s="11" t="s">
        <v>2</v>
      </c>
      <c r="I3" s="3" t="s">
        <v>20</v>
      </c>
    </row>
    <row r="4" spans="1:9" ht="17.25" thickBot="1">
      <c r="A4" s="9" t="s">
        <v>1</v>
      </c>
      <c r="B4" s="10"/>
      <c r="C4" s="10"/>
      <c r="D4" s="10"/>
      <c r="E4" s="11" t="s">
        <v>18</v>
      </c>
      <c r="F4" s="13"/>
      <c r="G4" s="10"/>
      <c r="H4" s="11" t="s">
        <v>18</v>
      </c>
      <c r="I4" s="1" t="s">
        <v>22</v>
      </c>
    </row>
    <row r="5" spans="1:9" ht="17.25" thickBot="1">
      <c r="A5" s="14" t="s">
        <v>32</v>
      </c>
      <c r="B5" s="15">
        <v>214134</v>
      </c>
      <c r="C5" s="16">
        <v>120332</v>
      </c>
      <c r="D5" s="17">
        <f>C5/B5</f>
        <v>0.56194719194523057</v>
      </c>
      <c r="E5" s="7">
        <v>0.56289999999999996</v>
      </c>
      <c r="F5" s="16">
        <v>93802</v>
      </c>
      <c r="G5" s="17">
        <f>F5/B5</f>
        <v>0.43805280805476943</v>
      </c>
      <c r="H5" s="26">
        <v>0.43709999999999999</v>
      </c>
      <c r="I5" s="7">
        <f>E5-H5</f>
        <v>0.12579999999999997</v>
      </c>
    </row>
    <row r="6" spans="1:9" ht="17.25" thickBot="1">
      <c r="A6" s="9" t="s">
        <v>3</v>
      </c>
      <c r="B6" s="15">
        <f>C6+F6</f>
        <v>215</v>
      </c>
      <c r="C6" s="16">
        <v>141</v>
      </c>
      <c r="D6" s="17">
        <f>C6/B6</f>
        <v>0.65581395348837213</v>
      </c>
      <c r="E6" s="7">
        <v>0.6744</v>
      </c>
      <c r="F6" s="16">
        <v>74</v>
      </c>
      <c r="G6" s="17">
        <f t="shared" ref="G6:G21" si="0">F6/B6</f>
        <v>0.34418604651162793</v>
      </c>
      <c r="H6" s="27">
        <v>0.3256</v>
      </c>
      <c r="I6" s="7">
        <f t="shared" ref="I6:I21" si="1">E6-H6</f>
        <v>0.3488</v>
      </c>
    </row>
    <row r="7" spans="1:9" ht="17.25" thickBot="1">
      <c r="A7" s="9" t="s">
        <v>4</v>
      </c>
      <c r="B7" s="15">
        <f t="shared" ref="B7:B21" si="2">C7+F7</f>
        <v>350</v>
      </c>
      <c r="C7" s="16">
        <v>233</v>
      </c>
      <c r="D7" s="17">
        <f t="shared" ref="D7:D21" si="3">C7/B7</f>
        <v>0.6657142857142857</v>
      </c>
      <c r="E7" s="7">
        <v>0.64959999999999996</v>
      </c>
      <c r="F7" s="16">
        <v>117</v>
      </c>
      <c r="G7" s="17">
        <f t="shared" si="0"/>
        <v>0.3342857142857143</v>
      </c>
      <c r="H7" s="27">
        <v>0.35039999999999999</v>
      </c>
      <c r="I7" s="7">
        <f t="shared" si="1"/>
        <v>0.29919999999999997</v>
      </c>
    </row>
    <row r="8" spans="1:9" ht="17.25" thickBot="1">
      <c r="A8" s="9" t="s">
        <v>5</v>
      </c>
      <c r="B8" s="15">
        <f t="shared" si="2"/>
        <v>1005</v>
      </c>
      <c r="C8" s="16">
        <v>686</v>
      </c>
      <c r="D8" s="17">
        <f t="shared" si="3"/>
        <v>0.68258706467661689</v>
      </c>
      <c r="E8" s="7">
        <v>0.71079999999999999</v>
      </c>
      <c r="F8" s="16">
        <v>319</v>
      </c>
      <c r="G8" s="17">
        <f t="shared" si="0"/>
        <v>0.31741293532338311</v>
      </c>
      <c r="H8" s="27">
        <v>0.28920000000000001</v>
      </c>
      <c r="I8" s="7">
        <f t="shared" si="1"/>
        <v>0.42159999999999997</v>
      </c>
    </row>
    <row r="9" spans="1:9" ht="17.25" thickBot="1">
      <c r="A9" s="9" t="s">
        <v>6</v>
      </c>
      <c r="B9" s="15">
        <f t="shared" si="2"/>
        <v>3744</v>
      </c>
      <c r="C9" s="16">
        <v>2478</v>
      </c>
      <c r="D9" s="17">
        <f t="shared" si="3"/>
        <v>0.66185897435897434</v>
      </c>
      <c r="E9" s="7">
        <v>0.65639999999999998</v>
      </c>
      <c r="F9" s="16">
        <v>1266</v>
      </c>
      <c r="G9" s="17">
        <f t="shared" si="0"/>
        <v>0.33814102564102566</v>
      </c>
      <c r="H9" s="27">
        <v>0.34360000000000002</v>
      </c>
      <c r="I9" s="7">
        <f t="shared" si="1"/>
        <v>0.31279999999999997</v>
      </c>
    </row>
    <row r="10" spans="1:9" ht="17.25" thickBot="1">
      <c r="A10" s="9" t="s">
        <v>7</v>
      </c>
      <c r="B10" s="15">
        <f t="shared" si="2"/>
        <v>10011</v>
      </c>
      <c r="C10" s="16">
        <v>6214</v>
      </c>
      <c r="D10" s="17">
        <f t="shared" si="3"/>
        <v>0.6207172110678254</v>
      </c>
      <c r="E10" s="7">
        <v>0.61829999999999996</v>
      </c>
      <c r="F10" s="16">
        <v>3797</v>
      </c>
      <c r="G10" s="17">
        <f t="shared" si="0"/>
        <v>0.3792827889321746</v>
      </c>
      <c r="H10" s="27">
        <v>0.38169999999999998</v>
      </c>
      <c r="I10" s="7">
        <f t="shared" si="1"/>
        <v>0.23659999999999998</v>
      </c>
    </row>
    <row r="11" spans="1:9" ht="17.25" thickBot="1">
      <c r="A11" s="9" t="s">
        <v>8</v>
      </c>
      <c r="B11" s="15">
        <f t="shared" si="2"/>
        <v>17416</v>
      </c>
      <c r="C11" s="16">
        <v>10099</v>
      </c>
      <c r="D11" s="17">
        <f t="shared" si="3"/>
        <v>0.57986908589802477</v>
      </c>
      <c r="E11" s="7">
        <v>0.57150000000000001</v>
      </c>
      <c r="F11" s="16">
        <v>7317</v>
      </c>
      <c r="G11" s="17">
        <f t="shared" si="0"/>
        <v>0.42013091410197517</v>
      </c>
      <c r="H11" s="27">
        <v>0.42849999999999999</v>
      </c>
      <c r="I11" s="7">
        <f t="shared" si="1"/>
        <v>0.14300000000000002</v>
      </c>
    </row>
    <row r="12" spans="1:9" ht="17.25" thickBot="1">
      <c r="A12" s="19" t="s">
        <v>9</v>
      </c>
      <c r="B12" s="15">
        <f t="shared" si="2"/>
        <v>26758</v>
      </c>
      <c r="C12" s="16">
        <v>14510</v>
      </c>
      <c r="D12" s="17">
        <f t="shared" si="3"/>
        <v>0.54226773301442555</v>
      </c>
      <c r="E12" s="7">
        <v>0.53849999999999998</v>
      </c>
      <c r="F12" s="16">
        <v>12248</v>
      </c>
      <c r="G12" s="17">
        <f t="shared" si="0"/>
        <v>0.4577322669855744</v>
      </c>
      <c r="H12" s="27">
        <v>0.46150000000000002</v>
      </c>
      <c r="I12" s="7">
        <f t="shared" si="1"/>
        <v>7.6999999999999957E-2</v>
      </c>
    </row>
    <row r="13" spans="1:9" ht="17.25" thickBot="1">
      <c r="A13" s="20" t="s">
        <v>10</v>
      </c>
      <c r="B13" s="15">
        <f t="shared" si="2"/>
        <v>27816</v>
      </c>
      <c r="C13" s="16">
        <v>14664</v>
      </c>
      <c r="D13" s="17">
        <f t="shared" si="3"/>
        <v>0.52717860224331325</v>
      </c>
      <c r="E13" s="8">
        <v>0.53</v>
      </c>
      <c r="F13" s="16">
        <v>13152</v>
      </c>
      <c r="G13" s="17">
        <f t="shared" si="0"/>
        <v>0.4728213977566868</v>
      </c>
      <c r="H13" s="28">
        <v>0.47</v>
      </c>
      <c r="I13" s="7">
        <f t="shared" si="1"/>
        <v>6.0000000000000053E-2</v>
      </c>
    </row>
    <row r="14" spans="1:9" ht="17.25" thickBot="1">
      <c r="A14" s="9" t="s">
        <v>11</v>
      </c>
      <c r="B14" s="15">
        <f t="shared" si="2"/>
        <v>26483</v>
      </c>
      <c r="C14" s="16">
        <v>14126</v>
      </c>
      <c r="D14" s="17">
        <f t="shared" si="3"/>
        <v>0.53339878412566555</v>
      </c>
      <c r="E14" s="7">
        <v>0.53549999999999998</v>
      </c>
      <c r="F14" s="16">
        <v>12357</v>
      </c>
      <c r="G14" s="17">
        <f t="shared" si="0"/>
        <v>0.46660121587433445</v>
      </c>
      <c r="H14" s="27">
        <v>0.46450000000000002</v>
      </c>
      <c r="I14" s="7">
        <f t="shared" si="1"/>
        <v>7.0999999999999952E-2</v>
      </c>
    </row>
    <row r="15" spans="1:9" ht="17.25" thickBot="1">
      <c r="A15" s="9" t="s">
        <v>12</v>
      </c>
      <c r="B15" s="15">
        <f t="shared" si="2"/>
        <v>24644</v>
      </c>
      <c r="C15" s="16">
        <v>13536</v>
      </c>
      <c r="D15" s="17">
        <f t="shared" si="3"/>
        <v>0.54926148352540172</v>
      </c>
      <c r="E15" s="7">
        <v>0.55279999999999996</v>
      </c>
      <c r="F15" s="16">
        <v>11108</v>
      </c>
      <c r="G15" s="17">
        <f t="shared" si="0"/>
        <v>0.45073851647459828</v>
      </c>
      <c r="H15" s="27">
        <v>0.44719999999999999</v>
      </c>
      <c r="I15" s="7">
        <f t="shared" si="1"/>
        <v>0.10559999999999997</v>
      </c>
    </row>
    <row r="16" spans="1:9" ht="17.25" thickBot="1">
      <c r="A16" s="9" t="s">
        <v>13</v>
      </c>
      <c r="B16" s="15">
        <f t="shared" si="2"/>
        <v>23211</v>
      </c>
      <c r="C16" s="16">
        <v>13115</v>
      </c>
      <c r="D16" s="17">
        <f t="shared" si="3"/>
        <v>0.56503382017147041</v>
      </c>
      <c r="E16" s="7">
        <v>0.56799999999999995</v>
      </c>
      <c r="F16" s="16">
        <v>10096</v>
      </c>
      <c r="G16" s="17">
        <f t="shared" si="0"/>
        <v>0.43496617982852959</v>
      </c>
      <c r="H16" s="27">
        <v>0.432</v>
      </c>
      <c r="I16" s="7">
        <f t="shared" si="1"/>
        <v>0.13599999999999995</v>
      </c>
    </row>
    <row r="17" spans="1:15" ht="17.25" thickBot="1">
      <c r="A17" s="9" t="s">
        <v>25</v>
      </c>
      <c r="B17" s="15">
        <f t="shared" si="2"/>
        <v>18754</v>
      </c>
      <c r="C17" s="16">
        <v>10639</v>
      </c>
      <c r="D17" s="17">
        <f t="shared" si="3"/>
        <v>0.56729231097365895</v>
      </c>
      <c r="E17" s="18">
        <v>0.57050000000000001</v>
      </c>
      <c r="F17" s="16">
        <v>8115</v>
      </c>
      <c r="G17" s="17">
        <f t="shared" si="0"/>
        <v>0.43270768902634105</v>
      </c>
      <c r="H17" s="7">
        <v>0.42949999999999999</v>
      </c>
      <c r="I17" s="7">
        <f t="shared" si="1"/>
        <v>0.14100000000000001</v>
      </c>
      <c r="M17" s="6"/>
      <c r="O17" s="6"/>
    </row>
    <row r="18" spans="1:15" ht="17.25" thickBot="1">
      <c r="A18" s="9" t="s">
        <v>26</v>
      </c>
      <c r="B18" s="15">
        <f t="shared" si="2"/>
        <v>13948</v>
      </c>
      <c r="C18" s="16">
        <v>7997</v>
      </c>
      <c r="D18" s="17">
        <f t="shared" si="3"/>
        <v>0.57334384858044163</v>
      </c>
      <c r="E18" s="18">
        <v>0.5736</v>
      </c>
      <c r="F18" s="16">
        <v>5951</v>
      </c>
      <c r="G18" s="17">
        <f t="shared" si="0"/>
        <v>0.42665615141955837</v>
      </c>
      <c r="H18" s="7">
        <v>0.4264</v>
      </c>
      <c r="I18" s="7">
        <f t="shared" si="1"/>
        <v>0.1472</v>
      </c>
      <c r="M18" s="6"/>
      <c r="O18" s="6"/>
    </row>
    <row r="19" spans="1:15" ht="17.25" thickBot="1">
      <c r="A19" s="9" t="s">
        <v>27</v>
      </c>
      <c r="B19" s="15">
        <f t="shared" si="2"/>
        <v>7564</v>
      </c>
      <c r="C19" s="16">
        <v>4416</v>
      </c>
      <c r="D19" s="17">
        <f t="shared" si="3"/>
        <v>0.58381808566895821</v>
      </c>
      <c r="E19" s="18">
        <v>0.5907</v>
      </c>
      <c r="F19" s="16">
        <v>3148</v>
      </c>
      <c r="G19" s="17">
        <f t="shared" si="0"/>
        <v>0.41618191433104179</v>
      </c>
      <c r="H19" s="7">
        <v>0.4093</v>
      </c>
      <c r="I19" s="7">
        <f t="shared" si="1"/>
        <v>0.18140000000000001</v>
      </c>
      <c r="M19" s="6"/>
      <c r="O19" s="6"/>
    </row>
    <row r="20" spans="1:15" ht="17.25" thickBot="1">
      <c r="A20" s="9" t="s">
        <v>28</v>
      </c>
      <c r="B20" s="15">
        <f t="shared" si="2"/>
        <v>11661</v>
      </c>
      <c r="C20" s="16">
        <v>7006</v>
      </c>
      <c r="D20" s="17">
        <f t="shared" si="3"/>
        <v>0.60080610582282823</v>
      </c>
      <c r="E20" s="22">
        <v>0.60799999999999998</v>
      </c>
      <c r="F20" s="16">
        <v>4655</v>
      </c>
      <c r="G20" s="17">
        <f t="shared" si="0"/>
        <v>0.39919389417717177</v>
      </c>
      <c r="H20" s="7">
        <v>0.39200000000000002</v>
      </c>
      <c r="I20" s="7">
        <f t="shared" si="1"/>
        <v>0.21599999999999997</v>
      </c>
      <c r="M20" s="6"/>
      <c r="O20" s="6"/>
    </row>
    <row r="21" spans="1:15" ht="17.25" thickBot="1">
      <c r="A21" s="9" t="s">
        <v>14</v>
      </c>
      <c r="B21" s="15">
        <f t="shared" si="2"/>
        <v>554</v>
      </c>
      <c r="C21" s="16">
        <v>472</v>
      </c>
      <c r="D21" s="17">
        <f t="shared" si="3"/>
        <v>0.85198555956678701</v>
      </c>
      <c r="E21" s="22">
        <v>0.85040000000000004</v>
      </c>
      <c r="F21" s="16">
        <v>82</v>
      </c>
      <c r="G21" s="17">
        <f t="shared" si="0"/>
        <v>0.14801444043321299</v>
      </c>
      <c r="H21" s="7">
        <v>0.14960000000000001</v>
      </c>
      <c r="I21" s="7">
        <f t="shared" si="1"/>
        <v>0.70080000000000009</v>
      </c>
      <c r="M21" s="6"/>
      <c r="O21" s="6"/>
    </row>
    <row r="22" spans="1:15">
      <c r="A22" s="33"/>
      <c r="B22" s="34"/>
      <c r="C22" s="35"/>
      <c r="D22" s="33"/>
      <c r="E22" s="33"/>
      <c r="F22" s="35"/>
      <c r="G22" s="33"/>
      <c r="H22" s="33"/>
      <c r="I22" s="33"/>
    </row>
    <row r="23" spans="1:15">
      <c r="A23" s="32" t="s">
        <v>29</v>
      </c>
      <c r="B23" s="32"/>
      <c r="C23" s="31"/>
      <c r="D23" s="31"/>
      <c r="E23" s="31"/>
      <c r="F23" s="31"/>
    </row>
    <row r="24" spans="1:15" ht="32.25" customHeight="1">
      <c r="A24" s="29" t="s">
        <v>34</v>
      </c>
      <c r="B24" s="29"/>
      <c r="C24" s="30"/>
      <c r="D24" s="30"/>
      <c r="E24" s="30"/>
      <c r="F24" s="30"/>
    </row>
    <row r="25" spans="1:15">
      <c r="A25" s="25"/>
      <c r="B25" s="24"/>
      <c r="C25" s="24"/>
      <c r="D25" s="24"/>
      <c r="E25" s="24"/>
      <c r="F25" s="24"/>
    </row>
    <row r="26" spans="1:15">
      <c r="A26" s="24"/>
      <c r="B26" s="24"/>
      <c r="C26" s="24"/>
      <c r="D26" s="24"/>
      <c r="E26" s="24"/>
      <c r="F26" s="24"/>
    </row>
  </sheetData>
  <mergeCells count="9">
    <mergeCell ref="B1:I1"/>
    <mergeCell ref="H2:I2"/>
    <mergeCell ref="B3:B4"/>
    <mergeCell ref="C3:C4"/>
    <mergeCell ref="D3:D4"/>
    <mergeCell ref="F3:F4"/>
    <mergeCell ref="G3:G4"/>
    <mergeCell ref="A24:F24"/>
    <mergeCell ref="A23:F2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7" sqref="A37"/>
    </sheetView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房屋稅</vt:lpstr>
      <vt:lpstr>地價稅</vt:lpstr>
      <vt:lpstr>Sheet3</vt:lpstr>
    </vt:vector>
  </TitlesOfParts>
  <Company>CHUTAX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wtlc</dc:creator>
  <cp:lastModifiedBy>wtlc</cp:lastModifiedBy>
  <dcterms:created xsi:type="dcterms:W3CDTF">2023-04-17T06:00:58Z</dcterms:created>
  <dcterms:modified xsi:type="dcterms:W3CDTF">2023-04-17T07:30:04Z</dcterms:modified>
</cp:coreProperties>
</file>