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R21" i="1"/>
  <c r="Q21"/>
  <c r="P21"/>
  <c r="O21"/>
  <c r="N21"/>
  <c r="M21"/>
  <c r="L21"/>
  <c r="K21"/>
  <c r="J21"/>
  <c r="I21"/>
  <c r="H21"/>
  <c r="G21"/>
  <c r="F21"/>
  <c r="E21"/>
  <c r="D21"/>
  <c r="C21"/>
  <c r="B21"/>
  <c r="R20"/>
  <c r="Q20"/>
  <c r="P20"/>
  <c r="O20"/>
  <c r="N20"/>
  <c r="M20"/>
  <c r="L20"/>
  <c r="K20"/>
  <c r="J20"/>
  <c r="I20"/>
  <c r="H20"/>
  <c r="G20"/>
  <c r="F20"/>
  <c r="E20"/>
  <c r="D20"/>
  <c r="C20"/>
  <c r="B20"/>
  <c r="R19"/>
  <c r="Q19"/>
  <c r="P19"/>
  <c r="O19"/>
  <c r="N19"/>
  <c r="M19"/>
  <c r="L19"/>
  <c r="K19"/>
  <c r="J19"/>
  <c r="I19"/>
  <c r="H19"/>
  <c r="G19"/>
  <c r="F19"/>
  <c r="E19"/>
  <c r="D19"/>
  <c r="C19"/>
  <c r="B19"/>
  <c r="R18"/>
  <c r="Q18"/>
  <c r="P18"/>
  <c r="O18"/>
  <c r="N18"/>
  <c r="M18"/>
  <c r="L18"/>
  <c r="K18"/>
  <c r="J18"/>
  <c r="I18"/>
  <c r="H18"/>
  <c r="G18"/>
  <c r="F18"/>
  <c r="E18"/>
  <c r="D18"/>
  <c r="C18"/>
  <c r="B18"/>
  <c r="R17"/>
  <c r="Q17"/>
  <c r="P17"/>
  <c r="O17"/>
  <c r="N17"/>
  <c r="M17"/>
  <c r="L17"/>
  <c r="K17"/>
  <c r="J17"/>
  <c r="I17"/>
  <c r="H17"/>
  <c r="G17"/>
  <c r="F17"/>
  <c r="E17"/>
  <c r="D17"/>
  <c r="C17"/>
  <c r="B17"/>
  <c r="R16"/>
  <c r="Q16"/>
  <c r="P16"/>
  <c r="O16"/>
  <c r="N16"/>
  <c r="M16"/>
  <c r="L16"/>
  <c r="K16"/>
  <c r="J16"/>
  <c r="I16"/>
  <c r="H16"/>
  <c r="G16"/>
  <c r="F16"/>
  <c r="E16"/>
  <c r="D16"/>
  <c r="C16"/>
  <c r="B16"/>
  <c r="R15"/>
  <c r="Q15"/>
  <c r="P15"/>
  <c r="O15"/>
  <c r="N15"/>
  <c r="M15"/>
  <c r="L15"/>
  <c r="K15"/>
  <c r="J15"/>
  <c r="I15"/>
  <c r="H15"/>
  <c r="G15"/>
  <c r="F15"/>
  <c r="E15"/>
  <c r="D15"/>
  <c r="C15"/>
  <c r="B15"/>
  <c r="R14"/>
  <c r="Q14"/>
  <c r="P14"/>
  <c r="O14"/>
  <c r="N14"/>
  <c r="M14"/>
  <c r="L14"/>
  <c r="K14"/>
  <c r="J14"/>
  <c r="I14"/>
  <c r="H14"/>
  <c r="G14"/>
  <c r="F14"/>
  <c r="E14"/>
  <c r="D14"/>
  <c r="C14"/>
  <c r="B14"/>
  <c r="R13"/>
  <c r="Q13"/>
  <c r="P13"/>
  <c r="O13"/>
  <c r="N13"/>
  <c r="M13"/>
  <c r="L13"/>
  <c r="K13"/>
  <c r="J13"/>
  <c r="I13"/>
  <c r="H13"/>
  <c r="G13"/>
  <c r="F13"/>
  <c r="E13"/>
  <c r="D13"/>
  <c r="C13"/>
  <c r="B13"/>
  <c r="R12"/>
  <c r="Q12"/>
  <c r="P12"/>
  <c r="O12"/>
  <c r="N12"/>
  <c r="M12"/>
  <c r="L12"/>
  <c r="K12"/>
  <c r="J12"/>
  <c r="I12"/>
  <c r="H12"/>
  <c r="G12"/>
  <c r="F12"/>
  <c r="E12"/>
  <c r="D12"/>
  <c r="C12"/>
  <c r="B12"/>
  <c r="F11"/>
  <c r="E11"/>
  <c r="D11"/>
  <c r="C11"/>
  <c r="B11"/>
  <c r="R10"/>
  <c r="Q10"/>
  <c r="P10"/>
  <c r="O10"/>
  <c r="N10"/>
  <c r="M10"/>
  <c r="L10"/>
  <c r="K10"/>
  <c r="J10"/>
  <c r="I10"/>
  <c r="H10"/>
  <c r="G10"/>
  <c r="F10"/>
  <c r="E10"/>
  <c r="D10"/>
  <c r="C10"/>
  <c r="B10"/>
  <c r="R9"/>
  <c r="Q9"/>
  <c r="P9"/>
  <c r="O9"/>
  <c r="N9"/>
  <c r="M9"/>
  <c r="L9"/>
  <c r="K9"/>
  <c r="J9"/>
  <c r="I9"/>
  <c r="H9"/>
  <c r="G9"/>
  <c r="F9"/>
  <c r="E9"/>
  <c r="D9"/>
  <c r="C9"/>
  <c r="B9"/>
  <c r="R8"/>
  <c r="Q8"/>
  <c r="P8"/>
  <c r="O8"/>
  <c r="N8"/>
  <c r="M8"/>
  <c r="L8"/>
  <c r="K8"/>
  <c r="J8"/>
  <c r="I8"/>
  <c r="H8"/>
  <c r="G8"/>
  <c r="F8"/>
  <c r="E8"/>
  <c r="D8"/>
  <c r="C8"/>
  <c r="B8"/>
  <c r="B4"/>
</calcChain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<sst xmlns="http://schemas.openxmlformats.org/spreadsheetml/2006/main" count="38" uniqueCount="38">
  <si>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</si>
  <si>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</si>
  <si>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  <phoneticPr fontId="1" type="noConversion"/>
  </si>
  <si>
    <r>
      <t>各項稅收實徵淨額與預算數累計表</t>
    </r>
    <r>
      <rPr>
        <b/>
        <sz val="16"/>
        <rFont val="Times New Roman"/>
        <family val="1"/>
      </rPr>
      <t/>
    </r>
    <phoneticPr fontId="1" type="noConversion"/>
  </si>
  <si>
    <t>截至本月實徵累計淨額</t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</si>
  <si>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</si>
  <si>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</si>
  <si>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t>本   年   各  月  實  徵  淨  額</t>
    <phoneticPr fontId="1" type="noConversion"/>
  </si>
  <si>
    <t>全年預算數</t>
    <phoneticPr fontId="1" type="noConversion"/>
  </si>
  <si>
    <t>％</t>
    <phoneticPr fontId="1" type="noConversion"/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</si>
  <si>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phoneticPr fontId="1" type="noConversion"/>
  </si>
  <si>
    <t>增減％</t>
    <phoneticPr fontId="1" type="noConversion"/>
  </si>
  <si>
    <t>1月</t>
    <phoneticPr fontId="1" type="noConversion"/>
  </si>
  <si>
    <r>
      <t>2月</t>
    </r>
    <r>
      <rPr>
        <sz val="12"/>
        <rFont val="細明體"/>
        <family val="3"/>
        <charset val="136"/>
      </rPr>
      <t/>
    </r>
  </si>
  <si>
    <r>
      <t>3月</t>
    </r>
    <r>
      <rPr>
        <sz val="12"/>
        <rFont val="細明體"/>
        <family val="3"/>
        <charset val="136"/>
      </rPr>
      <t/>
    </r>
  </si>
  <si>
    <r>
      <t>4月</t>
    </r>
    <r>
      <rPr>
        <sz val="12"/>
        <rFont val="細明體"/>
        <family val="3"/>
        <charset val="136"/>
      </rPr>
      <t/>
    </r>
  </si>
  <si>
    <r>
      <t>5月</t>
    </r>
    <r>
      <rPr>
        <sz val="12"/>
        <rFont val="細明體"/>
        <family val="3"/>
        <charset val="136"/>
      </rPr>
      <t/>
    </r>
  </si>
  <si>
    <r>
      <t>6月</t>
    </r>
    <r>
      <rPr>
        <sz val="12"/>
        <rFont val="細明體"/>
        <family val="3"/>
        <charset val="136"/>
      </rPr>
      <t/>
    </r>
  </si>
  <si>
    <r>
      <t>7月</t>
    </r>
    <r>
      <rPr>
        <sz val="12"/>
        <rFont val="細明體"/>
        <family val="3"/>
        <charset val="136"/>
      </rPr>
      <t/>
    </r>
  </si>
  <si>
    <r>
      <t>8月</t>
    </r>
    <r>
      <rPr>
        <sz val="12"/>
        <rFont val="細明體"/>
        <family val="3"/>
        <charset val="136"/>
      </rPr>
      <t/>
    </r>
  </si>
  <si>
    <r>
      <t>9月</t>
    </r>
    <r>
      <rPr>
        <sz val="12"/>
        <rFont val="細明體"/>
        <family val="3"/>
        <charset val="136"/>
      </rPr>
      <t/>
    </r>
  </si>
  <si>
    <r>
      <t>10月</t>
    </r>
    <r>
      <rPr>
        <sz val="12"/>
        <rFont val="細明體"/>
        <family val="3"/>
        <charset val="136"/>
      </rPr>
      <t/>
    </r>
  </si>
  <si>
    <r>
      <t>11月</t>
    </r>
    <r>
      <rPr>
        <sz val="12"/>
        <rFont val="細明體"/>
        <family val="3"/>
        <charset val="136"/>
      </rPr>
      <t/>
    </r>
  </si>
  <si>
    <r>
      <t>12月</t>
    </r>
    <r>
      <rPr>
        <sz val="12"/>
        <rFont val="細明體"/>
        <family val="3"/>
        <charset val="136"/>
      </rPr>
      <t/>
    </r>
  </si>
  <si>
    <t xml:space="preserve">   1.地  價  稅</t>
    <phoneticPr fontId="1" type="noConversion"/>
  </si>
  <si>
    <t xml:space="preserve">   2.田      賦</t>
    <phoneticPr fontId="1" type="noConversion"/>
  </si>
  <si>
    <t xml:space="preserve">   3.土地增值稅</t>
    <phoneticPr fontId="1" type="noConversion"/>
  </si>
  <si>
    <t xml:space="preserve">   4.房  屋  稅</t>
    <phoneticPr fontId="1" type="noConversion"/>
  </si>
  <si>
    <t xml:space="preserve">   5.使用牌照稅</t>
    <phoneticPr fontId="1" type="noConversion"/>
  </si>
  <si>
    <t xml:space="preserve">   6.契      稅</t>
    <phoneticPr fontId="1" type="noConversion"/>
  </si>
  <si>
    <t xml:space="preserve">   7.印  花  稅</t>
    <phoneticPr fontId="1" type="noConversion"/>
  </si>
  <si>
    <t xml:space="preserve">   8.娛  樂  稅</t>
    <phoneticPr fontId="1" type="noConversion"/>
  </si>
  <si>
    <t xml:space="preserve">   9.教  育  捐</t>
    <phoneticPr fontId="1" type="noConversion"/>
  </si>
  <si>
    <t xml:space="preserve">   1.財 務 罰 鍰</t>
    <phoneticPr fontId="1" type="noConversion"/>
  </si>
  <si>
    <t xml:space="preserve">   2.罰 金 罰 鍰</t>
    <phoneticPr fontId="1" type="noConversion"/>
  </si>
  <si>
    <t>二、罰    鍰</t>
    <phoneticPr fontId="1" type="noConversion"/>
  </si>
  <si>
    <t>一、本     稅</t>
    <phoneticPr fontId="1" type="noConversion"/>
  </si>
  <si>
    <t>總         計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</si>
</sst>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  <charset val="136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41" fontId="14" fillId="0" borderId="5" xfId="0" applyNumberFormat="1" applyFont="1" applyBorder="1" applyAlignment="1"/>
    <xf numFmtId="41" fontId="14" fillId="0" borderId="6" xfId="0" applyNumberFormat="1" applyFont="1" applyBorder="1" applyAlignment="1"/>
    <xf numFmtId="41" fontId="14" fillId="0" borderId="7" xfId="0" applyNumberFormat="1" applyFont="1" applyBorder="1" applyAlignment="1"/>
    <xf numFmtId="0" fontId="12" fillId="0" borderId="8" xfId="0" applyFont="1" applyBorder="1" applyAlignment="1">
      <alignment vertical="center"/>
    </xf>
    <xf numFmtId="41" fontId="14" fillId="0" borderId="9" xfId="0" applyNumberFormat="1" applyFont="1" applyBorder="1" applyAlignment="1"/>
    <xf numFmtId="41" fontId="14" fillId="0" borderId="1" xfId="0" applyNumberFormat="1" applyFont="1" applyBorder="1" applyAlignment="1"/>
    <xf numFmtId="41" fontId="14" fillId="0" borderId="2" xfId="0" applyNumberFormat="1" applyFont="1" applyBorder="1" applyAlignment="1"/>
    <xf numFmtId="0" fontId="9" fillId="0" borderId="8" xfId="0" applyFont="1" applyBorder="1" applyAlignment="1">
      <alignment vertical="center"/>
    </xf>
    <xf numFmtId="41" fontId="14" fillId="0" borderId="10" xfId="0" applyNumberFormat="1" applyFont="1" applyBorder="1" applyAlignment="1"/>
    <xf numFmtId="41" fontId="14" fillId="0" borderId="11" xfId="0" applyNumberFormat="1" applyFont="1" applyBorder="1" applyAlignment="1"/>
    <xf numFmtId="41" fontId="14" fillId="0" borderId="12" xfId="0" applyNumberFormat="1" applyFont="1" applyBorder="1" applyAlignment="1"/>
    <xf numFmtId="41" fontId="14" fillId="0" borderId="2" xfId="0" applyNumberFormat="1" applyFont="1" applyBorder="1" applyAlignment="1">
      <alignment shrinkToFit="1"/>
    </xf>
    <xf numFmtId="41" fontId="12" fillId="0" borderId="7" xfId="0" applyNumberFormat="1" applyFont="1" applyBorder="1" applyAlignment="1"/>
    <xf numFmtId="41" fontId="12" fillId="0" borderId="2" xfId="0" applyNumberFormat="1" applyFont="1" applyBorder="1" applyAlignment="1"/>
    <xf numFmtId="41" fontId="14" fillId="0" borderId="2" xfId="0" applyNumberFormat="1" applyFont="1" applyBorder="1" applyAlignment="1">
      <alignment horizontal="right"/>
    </xf>
    <xf numFmtId="41" fontId="9" fillId="0" borderId="2" xfId="0" applyNumberFormat="1" applyFont="1" applyBorder="1" applyAlignment="1"/>
    <xf numFmtId="41" fontId="9" fillId="0" borderId="12" xfId="0" applyNumberFormat="1" applyFont="1" applyBorder="1" applyAlignment="1"/>
    <xf numFmtId="0" fontId="11" fillId="0" borderId="13" xfId="0" applyFont="1" applyBorder="1" applyAlignment="1">
      <alignment horizontal="left" vertical="center"/>
    </xf>
    <xf numFmtId="41" fontId="12" fillId="0" borderId="6" xfId="0" applyNumberFormat="1" applyFont="1" applyBorder="1" applyAlignment="1">
      <alignment shrinkToFit="1"/>
    </xf>
    <xf numFmtId="41" fontId="12" fillId="0" borderId="1" xfId="0" applyNumberFormat="1" applyFont="1" applyBorder="1" applyAlignment="1">
      <alignment shrinkToFit="1"/>
    </xf>
    <xf numFmtId="41" fontId="14" fillId="0" borderId="1" xfId="0" quotePrefix="1" applyNumberFormat="1" applyFont="1" applyBorder="1" applyAlignment="1">
      <alignment horizontal="right" shrinkToFit="1"/>
    </xf>
    <xf numFmtId="41" fontId="14" fillId="0" borderId="1" xfId="0" applyNumberFormat="1" applyFont="1" applyBorder="1" applyAlignment="1">
      <alignment shrinkToFit="1"/>
    </xf>
    <xf numFmtId="41" fontId="14" fillId="0" borderId="1" xfId="0" applyNumberFormat="1" applyFont="1" applyBorder="1" applyAlignment="1">
      <alignment horizontal="right" shrinkToFit="1"/>
    </xf>
    <xf numFmtId="41" fontId="9" fillId="0" borderId="1" xfId="0" applyNumberFormat="1" applyFont="1" applyBorder="1" applyAlignment="1">
      <alignment shrinkToFit="1"/>
    </xf>
    <xf numFmtId="41" fontId="14" fillId="0" borderId="9" xfId="0" applyNumberFormat="1" applyFont="1" applyBorder="1" applyAlignment="1">
      <alignment shrinkToFit="1"/>
    </xf>
    <xf numFmtId="41" fontId="12" fillId="0" borderId="9" xfId="0" applyNumberFormat="1" applyFont="1" applyBorder="1" applyAlignment="1">
      <alignment shrinkToFit="1"/>
    </xf>
    <xf numFmtId="41" fontId="9" fillId="0" borderId="9" xfId="0" applyNumberFormat="1" applyFont="1" applyBorder="1" applyAlignment="1">
      <alignment shrinkToFit="1"/>
    </xf>
    <xf numFmtId="41" fontId="9" fillId="0" borderId="1" xfId="0" applyNumberFormat="1" applyFont="1" applyBorder="1" applyAlignment="1">
      <alignment horizontal="right" shrinkToFit="1"/>
    </xf>
    <xf numFmtId="41" fontId="9" fillId="0" borderId="10" xfId="0" applyNumberFormat="1" applyFont="1" applyBorder="1" applyAlignment="1">
      <alignment shrinkToFit="1"/>
    </xf>
    <xf numFmtId="41" fontId="9" fillId="0" borderId="11" xfId="0" applyNumberFormat="1" applyFont="1" applyBorder="1" applyAlignment="1">
      <alignment horizontal="right" shrinkToFit="1"/>
    </xf>
    <xf numFmtId="41" fontId="9" fillId="0" borderId="11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3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" fontId="0" fillId="0" borderId="18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/>
      <sheetData sheetId="4">
        <row r="4">
          <cell r="C4" t="str">
            <v xml:space="preserve">          中華民國112年7月</v>
          </cell>
        </row>
        <row r="8">
          <cell r="C8">
            <v>7044724</v>
          </cell>
          <cell r="D8">
            <v>10664901</v>
          </cell>
          <cell r="E8">
            <v>66.055221703417601</v>
          </cell>
          <cell r="F8">
            <v>6753817</v>
          </cell>
          <cell r="G8">
            <v>4.3072976362847859</v>
          </cell>
          <cell r="H8">
            <v>305790</v>
          </cell>
          <cell r="I8">
            <v>218523</v>
          </cell>
          <cell r="J8">
            <v>448513</v>
          </cell>
          <cell r="K8">
            <v>1504737</v>
          </cell>
          <cell r="L8">
            <v>2311061</v>
          </cell>
          <cell r="M8">
            <v>1499482</v>
          </cell>
          <cell r="N8">
            <v>756618</v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</row>
        <row r="9">
          <cell r="C9">
            <v>7033133</v>
          </cell>
          <cell r="D9">
            <v>10645901</v>
          </cell>
          <cell r="E9">
            <v>66.064234487996828</v>
          </cell>
          <cell r="F9">
            <v>6741915</v>
          </cell>
          <cell r="G9">
            <v>4.3195145592906465</v>
          </cell>
          <cell r="H9">
            <v>304222</v>
          </cell>
          <cell r="I9">
            <v>217975</v>
          </cell>
          <cell r="J9">
            <v>446527</v>
          </cell>
          <cell r="K9">
            <v>1503698</v>
          </cell>
          <cell r="L9">
            <v>2308961</v>
          </cell>
          <cell r="M9">
            <v>1497263</v>
          </cell>
          <cell r="N9">
            <v>754487</v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</row>
        <row r="10">
          <cell r="C10">
            <v>44694</v>
          </cell>
          <cell r="D10">
            <v>1586951</v>
          </cell>
          <cell r="E10">
            <v>2.8163440459094202</v>
          </cell>
          <cell r="F10">
            <v>41634</v>
          </cell>
          <cell r="G10">
            <v>7.3497622135754437</v>
          </cell>
          <cell r="H10">
            <v>5913</v>
          </cell>
          <cell r="I10">
            <v>-1866</v>
          </cell>
          <cell r="J10">
            <v>12246</v>
          </cell>
          <cell r="K10">
            <v>6572</v>
          </cell>
          <cell r="L10">
            <v>8018</v>
          </cell>
          <cell r="M10">
            <v>5866</v>
          </cell>
          <cell r="N10">
            <v>7945</v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1899138</v>
          </cell>
          <cell r="D12">
            <v>4200000</v>
          </cell>
          <cell r="E12">
            <v>45.217571428571432</v>
          </cell>
          <cell r="F12">
            <v>1896835</v>
          </cell>
          <cell r="G12">
            <v>0.12141277443741812</v>
          </cell>
          <cell r="H12">
            <v>156358</v>
          </cell>
          <cell r="I12">
            <v>124364</v>
          </cell>
          <cell r="J12">
            <v>200999</v>
          </cell>
          <cell r="K12">
            <v>365273</v>
          </cell>
          <cell r="L12">
            <v>139864</v>
          </cell>
          <cell r="M12">
            <v>398549</v>
          </cell>
          <cell r="N12">
            <v>513731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</row>
        <row r="13">
          <cell r="C13">
            <v>2467979</v>
          </cell>
          <cell r="D13">
            <v>2082480</v>
          </cell>
          <cell r="E13">
            <v>118.51153432445929</v>
          </cell>
          <cell r="F13">
            <v>2202334</v>
          </cell>
          <cell r="G13">
            <v>12.061976067208697</v>
          </cell>
          <cell r="H13">
            <v>11961</v>
          </cell>
          <cell r="I13">
            <v>11142</v>
          </cell>
          <cell r="J13">
            <v>9210</v>
          </cell>
          <cell r="K13">
            <v>37930</v>
          </cell>
          <cell r="L13">
            <v>1431624</v>
          </cell>
          <cell r="M13">
            <v>875617</v>
          </cell>
          <cell r="N13">
            <v>90495</v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</row>
        <row r="14">
          <cell r="C14">
            <v>2000747</v>
          </cell>
          <cell r="D14">
            <v>1900000</v>
          </cell>
          <cell r="E14">
            <v>105.30247368421053</v>
          </cell>
          <cell r="F14">
            <v>1945215</v>
          </cell>
          <cell r="G14">
            <v>2.8548001120698738</v>
          </cell>
          <cell r="H14">
            <v>22634</v>
          </cell>
          <cell r="I14">
            <v>23822</v>
          </cell>
          <cell r="J14">
            <v>116612</v>
          </cell>
          <cell r="K14">
            <v>1040710</v>
          </cell>
          <cell r="L14">
            <v>609665</v>
          </cell>
          <cell r="M14">
            <v>158679</v>
          </cell>
          <cell r="N14">
            <v>28625</v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</row>
        <row r="15">
          <cell r="C15">
            <v>266732</v>
          </cell>
          <cell r="D15">
            <v>399145</v>
          </cell>
          <cell r="E15">
            <v>66.825840233499108</v>
          </cell>
          <cell r="F15">
            <v>316572</v>
          </cell>
          <cell r="G15">
            <v>-15.743653892321493</v>
          </cell>
          <cell r="H15">
            <v>50675</v>
          </cell>
          <cell r="I15">
            <v>33636</v>
          </cell>
          <cell r="J15">
            <v>38837</v>
          </cell>
          <cell r="K15">
            <v>29887</v>
          </cell>
          <cell r="L15">
            <v>38471</v>
          </cell>
          <cell r="M15">
            <v>30709</v>
          </cell>
          <cell r="N15">
            <v>44517</v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</row>
        <row r="16">
          <cell r="C16">
            <v>284276</v>
          </cell>
          <cell r="D16">
            <v>400000</v>
          </cell>
          <cell r="E16">
            <v>71.069000000000003</v>
          </cell>
          <cell r="F16">
            <v>273737</v>
          </cell>
          <cell r="G16">
            <v>3.8500458469260637</v>
          </cell>
          <cell r="H16">
            <v>47070</v>
          </cell>
          <cell r="I16">
            <v>15927</v>
          </cell>
          <cell r="J16">
            <v>58819</v>
          </cell>
          <cell r="K16">
            <v>13306</v>
          </cell>
          <cell r="L16">
            <v>71604</v>
          </cell>
          <cell r="M16">
            <v>18745</v>
          </cell>
          <cell r="N16">
            <v>58805</v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C17">
            <v>69567</v>
          </cell>
          <cell r="D17">
            <v>77325</v>
          </cell>
          <cell r="E17">
            <v>89.967022308438402</v>
          </cell>
          <cell r="F17">
            <v>65588</v>
          </cell>
          <cell r="G17">
            <v>6.0666585350978837</v>
          </cell>
          <cell r="H17">
            <v>9611</v>
          </cell>
          <cell r="I17">
            <v>10950</v>
          </cell>
          <cell r="J17">
            <v>9804</v>
          </cell>
          <cell r="K17">
            <v>10020</v>
          </cell>
          <cell r="L17">
            <v>9715</v>
          </cell>
          <cell r="M17">
            <v>9098</v>
          </cell>
          <cell r="N17">
            <v>10369</v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11591</v>
          </cell>
          <cell r="D19">
            <v>19000</v>
          </cell>
          <cell r="E19">
            <v>61.005263157894738</v>
          </cell>
          <cell r="F19">
            <v>11902</v>
          </cell>
          <cell r="G19">
            <v>-2.6130062174424467</v>
          </cell>
          <cell r="H19">
            <v>1568</v>
          </cell>
          <cell r="I19">
            <v>548</v>
          </cell>
          <cell r="J19">
            <v>1986</v>
          </cell>
          <cell r="K19">
            <v>1039</v>
          </cell>
          <cell r="L19">
            <v>2100</v>
          </cell>
          <cell r="M19">
            <v>2219</v>
          </cell>
          <cell r="N19">
            <v>2131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C20">
            <v>5008</v>
          </cell>
          <cell r="D20">
            <v>10000</v>
          </cell>
          <cell r="E20">
            <v>50.080000000000005</v>
          </cell>
          <cell r="F20">
            <v>4358</v>
          </cell>
          <cell r="G20">
            <v>14.915098669114274</v>
          </cell>
          <cell r="H20">
            <v>917</v>
          </cell>
          <cell r="I20">
            <v>427</v>
          </cell>
          <cell r="J20">
            <v>1005</v>
          </cell>
          <cell r="K20">
            <v>463</v>
          </cell>
          <cell r="L20">
            <v>801</v>
          </cell>
          <cell r="M20">
            <v>699</v>
          </cell>
          <cell r="N20">
            <v>696</v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C21">
            <v>6583</v>
          </cell>
          <cell r="D21">
            <v>9000</v>
          </cell>
          <cell r="E21">
            <v>73.144444444444446</v>
          </cell>
          <cell r="F21">
            <v>7544</v>
          </cell>
          <cell r="G21">
            <v>-12.738600212089077</v>
          </cell>
          <cell r="H21">
            <v>651</v>
          </cell>
          <cell r="I21">
            <v>121</v>
          </cell>
          <cell r="J21">
            <v>981</v>
          </cell>
          <cell r="K21">
            <v>576</v>
          </cell>
          <cell r="L21">
            <v>1299</v>
          </cell>
          <cell r="M21">
            <v>1520</v>
          </cell>
          <cell r="N21">
            <v>1435</v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workbookViewId="0">
      <selection activeCell="M20" sqref="M20"/>
    </sheetView>
  </sheetViews>
  <sheetFormatPr defaultColWidth="9" defaultRowHeight="16.2"/>
  <cols>
    <col min="1" max="1" width="17.6640625" style="1" customWidth="1"/>
    <col min="2" max="2" width="14.6640625" style="1" customWidth="1"/>
    <col min="3" max="3" width="13.88671875" style="1" customWidth="1"/>
    <col min="4" max="4" width="7.6640625" style="1" customWidth="1"/>
    <col min="5" max="5" width="13.88671875" style="1" customWidth="1"/>
    <col min="6" max="6" width="7.6640625" style="1" customWidth="1"/>
    <col min="7" max="18" width="12.44140625" style="1" customWidth="1"/>
    <col min="19" max="16384" width="9" style="1"/>
  </cols>
  <sheetData>
    <row r="1" spans="1:18" ht="17.399999999999999">
      <c r="B1" s="40"/>
      <c r="C1" s="40"/>
    </row>
    <row r="2" spans="1:18" ht="28.5" customHeight="1">
      <c r="A2" s="41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1" t="s">
        <v>3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28.5" customHeight="1" thickBot="1">
      <c r="B4" s="44" t="str">
        <f>[1]簡表!$C$4</f>
        <v xml:space="preserve">          中華民國112年7月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R4" s="2" t="s">
        <v>0</v>
      </c>
    </row>
    <row r="5" spans="1:18" ht="31.5" customHeight="1">
      <c r="A5" s="46" t="s">
        <v>1</v>
      </c>
      <c r="B5" s="62" t="s">
        <v>4</v>
      </c>
      <c r="C5" s="49" t="s">
        <v>5</v>
      </c>
      <c r="D5" s="50"/>
      <c r="E5" s="49" t="s">
        <v>6</v>
      </c>
      <c r="F5" s="53"/>
      <c r="G5" s="56" t="s">
        <v>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31.5" customHeight="1" thickBot="1">
      <c r="A6" s="47"/>
      <c r="B6" s="63"/>
      <c r="C6" s="51"/>
      <c r="D6" s="52"/>
      <c r="E6" s="54"/>
      <c r="F6" s="55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36.75" customHeight="1" thickBot="1">
      <c r="A7" s="48"/>
      <c r="B7" s="64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27">
        <f>[1]簡表!C8</f>
        <v>7044724</v>
      </c>
      <c r="C8" s="27">
        <f>[1]簡表!D8</f>
        <v>10664901</v>
      </c>
      <c r="D8" s="27">
        <f>[1]簡表!E8</f>
        <v>66.055221703417601</v>
      </c>
      <c r="E8" s="27">
        <f>[1]簡表!F8</f>
        <v>6753817</v>
      </c>
      <c r="F8" s="21">
        <f>[1]簡表!G8</f>
        <v>4.3072976362847859</v>
      </c>
      <c r="G8" s="9">
        <f>[1]簡表!H8</f>
        <v>305790</v>
      </c>
      <c r="H8" s="10">
        <f>[1]簡表!I8</f>
        <v>218523</v>
      </c>
      <c r="I8" s="10">
        <f>[1]簡表!J8</f>
        <v>448513</v>
      </c>
      <c r="J8" s="10">
        <f>[1]簡表!K8</f>
        <v>1504737</v>
      </c>
      <c r="K8" s="10">
        <f>[1]簡表!L8</f>
        <v>2311061</v>
      </c>
      <c r="L8" s="10">
        <f>[1]簡表!M8</f>
        <v>1499482</v>
      </c>
      <c r="M8" s="10">
        <f>[1]簡表!N8</f>
        <v>756618</v>
      </c>
      <c r="N8" s="10" t="str">
        <f>[1]簡表!O8</f>
        <v/>
      </c>
      <c r="O8" s="10" t="str">
        <f>[1]簡表!P8</f>
        <v/>
      </c>
      <c r="P8" s="10" t="str">
        <f>[1]簡表!Q8</f>
        <v/>
      </c>
      <c r="Q8" s="10" t="str">
        <f>[1]簡表!R8</f>
        <v/>
      </c>
      <c r="R8" s="11" t="str">
        <f>[1]簡表!S8</f>
        <v/>
      </c>
    </row>
    <row r="9" spans="1:18" ht="30" customHeight="1">
      <c r="A9" s="12" t="s">
        <v>36</v>
      </c>
      <c r="B9" s="28">
        <f>[1]簡表!C9</f>
        <v>7033133</v>
      </c>
      <c r="C9" s="28">
        <f>[1]簡表!D9</f>
        <v>10645901</v>
      </c>
      <c r="D9" s="28">
        <f>[1]簡表!E9</f>
        <v>66.064234487996828</v>
      </c>
      <c r="E9" s="28">
        <f>[1]簡表!F9</f>
        <v>6741915</v>
      </c>
      <c r="F9" s="22">
        <f>[1]簡表!G9</f>
        <v>4.3195145592906465</v>
      </c>
      <c r="G9" s="13">
        <f>[1]簡表!H9</f>
        <v>304222</v>
      </c>
      <c r="H9" s="14">
        <f>[1]簡表!I9</f>
        <v>217975</v>
      </c>
      <c r="I9" s="14">
        <f>[1]簡表!J9</f>
        <v>446527</v>
      </c>
      <c r="J9" s="14">
        <f>[1]簡表!K9</f>
        <v>1503698</v>
      </c>
      <c r="K9" s="14">
        <f>[1]簡表!L9</f>
        <v>2308961</v>
      </c>
      <c r="L9" s="14">
        <f>[1]簡表!M9</f>
        <v>1497263</v>
      </c>
      <c r="M9" s="14">
        <f>[1]簡表!N9</f>
        <v>754487</v>
      </c>
      <c r="N9" s="14" t="str">
        <f>[1]簡表!O9</f>
        <v/>
      </c>
      <c r="O9" s="14" t="str">
        <f>[1]簡表!P9</f>
        <v/>
      </c>
      <c r="P9" s="14" t="str">
        <f>[1]簡表!Q9</f>
        <v/>
      </c>
      <c r="Q9" s="14" t="str">
        <f>[1]簡表!R9</f>
        <v/>
      </c>
      <c r="R9" s="15" t="str">
        <f>[1]簡表!S9</f>
        <v/>
      </c>
    </row>
    <row r="10" spans="1:18" ht="30" customHeight="1">
      <c r="A10" s="16" t="s">
        <v>24</v>
      </c>
      <c r="B10" s="29">
        <f>[1]簡表!C10</f>
        <v>44694</v>
      </c>
      <c r="C10" s="30">
        <f>[1]簡表!D10</f>
        <v>1586951</v>
      </c>
      <c r="D10" s="30">
        <f>[1]簡表!E10</f>
        <v>2.8163440459094202</v>
      </c>
      <c r="E10" s="30">
        <f>[1]簡表!F10</f>
        <v>41634</v>
      </c>
      <c r="F10" s="20">
        <f>[1]簡表!G10</f>
        <v>7.3497622135754437</v>
      </c>
      <c r="G10" s="13">
        <f>[1]簡表!H10</f>
        <v>5913</v>
      </c>
      <c r="H10" s="14">
        <f>[1]簡表!I10</f>
        <v>-1866</v>
      </c>
      <c r="I10" s="14">
        <f>[1]簡表!J10</f>
        <v>12246</v>
      </c>
      <c r="J10" s="14">
        <f>[1]簡表!K10</f>
        <v>6572</v>
      </c>
      <c r="K10" s="14">
        <f>[1]簡表!L10</f>
        <v>8018</v>
      </c>
      <c r="L10" s="14">
        <f>[1]簡表!M10</f>
        <v>5866</v>
      </c>
      <c r="M10" s="14">
        <f>[1]簡表!N10</f>
        <v>7945</v>
      </c>
      <c r="N10" s="14" t="str">
        <f>[1]簡表!O10</f>
        <v/>
      </c>
      <c r="O10" s="14" t="str">
        <f>[1]簡表!P10</f>
        <v/>
      </c>
      <c r="P10" s="14" t="str">
        <f>[1]簡表!Q10</f>
        <v/>
      </c>
      <c r="Q10" s="14" t="str">
        <f>[1]簡表!R10</f>
        <v/>
      </c>
      <c r="R10" s="15" t="str">
        <f>[1]簡表!S10</f>
        <v/>
      </c>
    </row>
    <row r="11" spans="1:18" ht="30" customHeight="1">
      <c r="A11" s="16" t="s">
        <v>25</v>
      </c>
      <c r="B11" s="31">
        <f>[1]簡表!C11</f>
        <v>0</v>
      </c>
      <c r="C11" s="31">
        <f>[1]簡表!D11</f>
        <v>0</v>
      </c>
      <c r="D11" s="29" t="str">
        <f>[1]簡表!E11</f>
        <v>-</v>
      </c>
      <c r="E11" s="29">
        <f>[1]簡表!F11</f>
        <v>0</v>
      </c>
      <c r="F11" s="23" t="str">
        <f>[1]簡表!G11</f>
        <v>-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0</v>
      </c>
    </row>
    <row r="12" spans="1:18" ht="30" customHeight="1">
      <c r="A12" s="16" t="s">
        <v>26</v>
      </c>
      <c r="B12" s="29">
        <f>[1]簡表!C12</f>
        <v>1899138</v>
      </c>
      <c r="C12" s="30">
        <f>[1]簡表!D12</f>
        <v>4200000</v>
      </c>
      <c r="D12" s="30">
        <f>[1]簡表!E12</f>
        <v>45.217571428571432</v>
      </c>
      <c r="E12" s="30">
        <f>[1]簡表!F12</f>
        <v>1896835</v>
      </c>
      <c r="F12" s="15">
        <f>[1]簡表!G12</f>
        <v>0.12141277443741812</v>
      </c>
      <c r="G12" s="13">
        <f>[1]簡表!H12</f>
        <v>156358</v>
      </c>
      <c r="H12" s="14">
        <f>[1]簡表!I12</f>
        <v>124364</v>
      </c>
      <c r="I12" s="14">
        <f>[1]簡表!J12</f>
        <v>200999</v>
      </c>
      <c r="J12" s="14">
        <f>[1]簡表!K12</f>
        <v>365273</v>
      </c>
      <c r="K12" s="14">
        <f>[1]簡表!L12</f>
        <v>139864</v>
      </c>
      <c r="L12" s="14">
        <f>[1]簡表!M12</f>
        <v>398549</v>
      </c>
      <c r="M12" s="14">
        <f>[1]簡表!N12</f>
        <v>513731</v>
      </c>
      <c r="N12" s="14" t="str">
        <f>[1]簡表!O12</f>
        <v/>
      </c>
      <c r="O12" s="14" t="str">
        <f>[1]簡表!P12</f>
        <v/>
      </c>
      <c r="P12" s="14" t="str">
        <f>[1]簡表!Q12</f>
        <v/>
      </c>
      <c r="Q12" s="14" t="str">
        <f>[1]簡表!R12</f>
        <v/>
      </c>
      <c r="R12" s="15" t="str">
        <f>[1]簡表!S12</f>
        <v/>
      </c>
    </row>
    <row r="13" spans="1:18" ht="30" customHeight="1">
      <c r="A13" s="16" t="s">
        <v>27</v>
      </c>
      <c r="B13" s="29">
        <f>[1]簡表!C13</f>
        <v>2467979</v>
      </c>
      <c r="C13" s="30">
        <f>[1]簡表!D13</f>
        <v>2082480</v>
      </c>
      <c r="D13" s="30">
        <f>[1]簡表!E13</f>
        <v>118.51153432445929</v>
      </c>
      <c r="E13" s="30">
        <f>[1]簡表!F13</f>
        <v>2202334</v>
      </c>
      <c r="F13" s="15">
        <f>[1]簡表!G13</f>
        <v>12.061976067208697</v>
      </c>
      <c r="G13" s="13">
        <f>[1]簡表!H13</f>
        <v>11961</v>
      </c>
      <c r="H13" s="14">
        <f>[1]簡表!I13</f>
        <v>11142</v>
      </c>
      <c r="I13" s="14">
        <f>[1]簡表!J13</f>
        <v>9210</v>
      </c>
      <c r="J13" s="14">
        <f>[1]簡表!K13</f>
        <v>37930</v>
      </c>
      <c r="K13" s="14">
        <f>[1]簡表!L13</f>
        <v>1431624</v>
      </c>
      <c r="L13" s="14">
        <f>[1]簡表!M13</f>
        <v>875617</v>
      </c>
      <c r="M13" s="14">
        <f>[1]簡表!N13</f>
        <v>90495</v>
      </c>
      <c r="N13" s="14" t="str">
        <f>[1]簡表!O13</f>
        <v/>
      </c>
      <c r="O13" s="14" t="str">
        <f>[1]簡表!P13</f>
        <v/>
      </c>
      <c r="P13" s="14" t="str">
        <f>[1]簡表!Q13</f>
        <v/>
      </c>
      <c r="Q13" s="14" t="str">
        <f>[1]簡表!R13</f>
        <v/>
      </c>
      <c r="R13" s="15" t="str">
        <f>[1]簡表!S13</f>
        <v/>
      </c>
    </row>
    <row r="14" spans="1:18" ht="30" customHeight="1">
      <c r="A14" s="16" t="s">
        <v>28</v>
      </c>
      <c r="B14" s="30">
        <f>[1]簡表!C14</f>
        <v>2000747</v>
      </c>
      <c r="C14" s="30">
        <f>[1]簡表!D14</f>
        <v>1900000</v>
      </c>
      <c r="D14" s="32">
        <f>[1]簡表!E14</f>
        <v>105.30247368421053</v>
      </c>
      <c r="E14" s="30">
        <f>[1]簡表!F14</f>
        <v>1945215</v>
      </c>
      <c r="F14" s="24">
        <f>[1]簡表!G14</f>
        <v>2.8548001120698738</v>
      </c>
      <c r="G14" s="13">
        <f>[1]簡表!H14</f>
        <v>22634</v>
      </c>
      <c r="H14" s="14">
        <f>[1]簡表!I14</f>
        <v>23822</v>
      </c>
      <c r="I14" s="14">
        <f>[1]簡表!J14</f>
        <v>116612</v>
      </c>
      <c r="J14" s="14">
        <f>[1]簡表!K14</f>
        <v>1040710</v>
      </c>
      <c r="K14" s="14">
        <f>[1]簡表!L14</f>
        <v>609665</v>
      </c>
      <c r="L14" s="14">
        <f>[1]簡表!M14</f>
        <v>158679</v>
      </c>
      <c r="M14" s="14">
        <f>[1]簡表!N14</f>
        <v>28625</v>
      </c>
      <c r="N14" s="14" t="str">
        <f>[1]簡表!O14</f>
        <v/>
      </c>
      <c r="O14" s="14" t="str">
        <f>[1]簡表!P14</f>
        <v/>
      </c>
      <c r="P14" s="14" t="str">
        <f>[1]簡表!Q14</f>
        <v/>
      </c>
      <c r="Q14" s="14" t="str">
        <f>[1]簡表!R14</f>
        <v/>
      </c>
      <c r="R14" s="15" t="str">
        <f>[1]簡表!S14</f>
        <v/>
      </c>
    </row>
    <row r="15" spans="1:18" ht="30" customHeight="1">
      <c r="A15" s="16" t="s">
        <v>29</v>
      </c>
      <c r="B15" s="29">
        <f>[1]簡表!C15</f>
        <v>266732</v>
      </c>
      <c r="C15" s="30">
        <f>[1]簡表!D15</f>
        <v>399145</v>
      </c>
      <c r="D15" s="30">
        <f>[1]簡表!E15</f>
        <v>66.825840233499108</v>
      </c>
      <c r="E15" s="30">
        <f>[1]簡表!F15</f>
        <v>316572</v>
      </c>
      <c r="F15" s="15">
        <f>[1]簡表!G15</f>
        <v>-15.743653892321493</v>
      </c>
      <c r="G15" s="13">
        <f>[1]簡表!H15</f>
        <v>50675</v>
      </c>
      <c r="H15" s="14">
        <f>[1]簡表!I15</f>
        <v>33636</v>
      </c>
      <c r="I15" s="14">
        <f>[1]簡表!J15</f>
        <v>38837</v>
      </c>
      <c r="J15" s="14">
        <f>[1]簡表!K15</f>
        <v>29887</v>
      </c>
      <c r="K15" s="14">
        <f>[1]簡表!L15</f>
        <v>38471</v>
      </c>
      <c r="L15" s="14">
        <f>[1]簡表!M15</f>
        <v>30709</v>
      </c>
      <c r="M15" s="14">
        <f>[1]簡表!N15</f>
        <v>44517</v>
      </c>
      <c r="N15" s="14" t="str">
        <f>[1]簡表!O15</f>
        <v/>
      </c>
      <c r="O15" s="14" t="str">
        <f>[1]簡表!P15</f>
        <v/>
      </c>
      <c r="P15" s="14" t="str">
        <f>[1]簡表!Q15</f>
        <v/>
      </c>
      <c r="Q15" s="14" t="str">
        <f>[1]簡表!R15</f>
        <v/>
      </c>
      <c r="R15" s="15" t="str">
        <f>[1]簡表!S15</f>
        <v/>
      </c>
    </row>
    <row r="16" spans="1:18" ht="30" customHeight="1">
      <c r="A16" s="16" t="s">
        <v>30</v>
      </c>
      <c r="B16" s="30">
        <f>[1]簡表!C16</f>
        <v>284276</v>
      </c>
      <c r="C16" s="30">
        <f>[1]簡表!D16</f>
        <v>400000</v>
      </c>
      <c r="D16" s="30">
        <f>[1]簡表!E16</f>
        <v>71.069000000000003</v>
      </c>
      <c r="E16" s="30">
        <f>[1]簡表!F16</f>
        <v>273737</v>
      </c>
      <c r="F16" s="15">
        <f>[1]簡表!G16</f>
        <v>3.8500458469260637</v>
      </c>
      <c r="G16" s="13">
        <f>[1]簡表!H16</f>
        <v>47070</v>
      </c>
      <c r="H16" s="14">
        <f>[1]簡表!I16</f>
        <v>15927</v>
      </c>
      <c r="I16" s="14">
        <f>[1]簡表!J16</f>
        <v>58819</v>
      </c>
      <c r="J16" s="14">
        <f>[1]簡表!K16</f>
        <v>13306</v>
      </c>
      <c r="K16" s="14">
        <f>[1]簡表!L16</f>
        <v>71604</v>
      </c>
      <c r="L16" s="14">
        <f>[1]簡表!M16</f>
        <v>18745</v>
      </c>
      <c r="M16" s="14">
        <f>[1]簡表!N16</f>
        <v>58805</v>
      </c>
      <c r="N16" s="14" t="str">
        <f>[1]簡表!O16</f>
        <v/>
      </c>
      <c r="O16" s="14" t="str">
        <f>[1]簡表!P16</f>
        <v/>
      </c>
      <c r="P16" s="14" t="str">
        <f>[1]簡表!Q16</f>
        <v/>
      </c>
      <c r="Q16" s="14" t="str">
        <f>[1]簡表!R16</f>
        <v/>
      </c>
      <c r="R16" s="15" t="str">
        <f>[1]簡表!S16</f>
        <v/>
      </c>
    </row>
    <row r="17" spans="1:18" ht="30" customHeight="1">
      <c r="A17" s="16" t="s">
        <v>31</v>
      </c>
      <c r="B17" s="29">
        <f>[1]簡表!C17</f>
        <v>69567</v>
      </c>
      <c r="C17" s="30">
        <f>[1]簡表!D17</f>
        <v>77325</v>
      </c>
      <c r="D17" s="30">
        <f>[1]簡表!E17</f>
        <v>89.967022308438402</v>
      </c>
      <c r="E17" s="30">
        <f>[1]簡表!F17</f>
        <v>65588</v>
      </c>
      <c r="F17" s="15">
        <f>[1]簡表!G17</f>
        <v>6.0666585350978837</v>
      </c>
      <c r="G17" s="13">
        <f>[1]簡表!H17</f>
        <v>9611</v>
      </c>
      <c r="H17" s="14">
        <f>[1]簡表!I17</f>
        <v>10950</v>
      </c>
      <c r="I17" s="14">
        <f>[1]簡表!J17</f>
        <v>9804</v>
      </c>
      <c r="J17" s="14">
        <f>[1]簡表!K17</f>
        <v>10020</v>
      </c>
      <c r="K17" s="14">
        <f>[1]簡表!L17</f>
        <v>9715</v>
      </c>
      <c r="L17" s="14">
        <f>[1]簡表!M17</f>
        <v>9098</v>
      </c>
      <c r="M17" s="14">
        <f>[1]簡表!N17</f>
        <v>10369</v>
      </c>
      <c r="N17" s="14" t="str">
        <f>[1]簡表!O17</f>
        <v/>
      </c>
      <c r="O17" s="14" t="str">
        <f>[1]簡表!P17</f>
        <v/>
      </c>
      <c r="P17" s="14" t="str">
        <f>[1]簡表!Q17</f>
        <v/>
      </c>
      <c r="Q17" s="14" t="str">
        <f>[1]簡表!R17</f>
        <v/>
      </c>
      <c r="R17" s="15" t="str">
        <f>[1]簡表!S17</f>
        <v/>
      </c>
    </row>
    <row r="18" spans="1:18" ht="30" customHeight="1">
      <c r="A18" s="16" t="s">
        <v>32</v>
      </c>
      <c r="B18" s="33">
        <f>[1]簡表!C18</f>
        <v>0</v>
      </c>
      <c r="C18" s="31" t="str">
        <f>[1]簡表!D18</f>
        <v>-</v>
      </c>
      <c r="D18" s="29" t="str">
        <f>[1]簡表!E18</f>
        <v>-</v>
      </c>
      <c r="E18" s="30">
        <f>[1]簡表!F18</f>
        <v>0</v>
      </c>
      <c r="F18" s="23" t="str">
        <f>[1]簡表!G18</f>
        <v>-</v>
      </c>
      <c r="G18" s="13">
        <f>[1]簡表!H18</f>
        <v>0</v>
      </c>
      <c r="H18" s="14">
        <f>[1]簡表!I18</f>
        <v>0</v>
      </c>
      <c r="I18" s="14">
        <f>[1]簡表!J18</f>
        <v>0</v>
      </c>
      <c r="J18" s="14">
        <f>[1]簡表!K18</f>
        <v>0</v>
      </c>
      <c r="K18" s="14">
        <f>[1]簡表!L18</f>
        <v>0</v>
      </c>
      <c r="L18" s="14">
        <f>[1]簡表!M18</f>
        <v>0</v>
      </c>
      <c r="M18" s="14">
        <f>[1]簡表!N18</f>
        <v>0</v>
      </c>
      <c r="N18" s="14">
        <f>[1]簡表!O18</f>
        <v>0</v>
      </c>
      <c r="O18" s="14">
        <f>[1]簡表!P18</f>
        <v>0</v>
      </c>
      <c r="P18" s="14">
        <f>[1]簡表!Q18</f>
        <v>0</v>
      </c>
      <c r="Q18" s="14">
        <f>[1]簡表!R18</f>
        <v>0</v>
      </c>
      <c r="R18" s="15">
        <f>[1]簡表!S18</f>
        <v>0</v>
      </c>
    </row>
    <row r="19" spans="1:18" ht="30" customHeight="1">
      <c r="A19" s="12" t="s">
        <v>35</v>
      </c>
      <c r="B19" s="34">
        <f>[1]簡表!C19</f>
        <v>11591</v>
      </c>
      <c r="C19" s="28">
        <f>[1]簡表!D19</f>
        <v>19000</v>
      </c>
      <c r="D19" s="28">
        <f>[1]簡表!E19</f>
        <v>61.005263157894738</v>
      </c>
      <c r="E19" s="28">
        <f>[1]簡表!F19</f>
        <v>11902</v>
      </c>
      <c r="F19" s="22">
        <f>[1]簡表!G19</f>
        <v>-2.6130062174424467</v>
      </c>
      <c r="G19" s="13">
        <f>[1]簡表!H19</f>
        <v>1568</v>
      </c>
      <c r="H19" s="14">
        <f>[1]簡表!I19</f>
        <v>548</v>
      </c>
      <c r="I19" s="14">
        <f>[1]簡表!J19</f>
        <v>1986</v>
      </c>
      <c r="J19" s="14">
        <f>[1]簡表!K19</f>
        <v>1039</v>
      </c>
      <c r="K19" s="14">
        <f>[1]簡表!L19</f>
        <v>2100</v>
      </c>
      <c r="L19" s="14">
        <f>[1]簡表!M19</f>
        <v>2219</v>
      </c>
      <c r="M19" s="14">
        <f>[1]簡表!N19</f>
        <v>2131</v>
      </c>
      <c r="N19" s="14" t="str">
        <f>[1]簡表!O19</f>
        <v/>
      </c>
      <c r="O19" s="14" t="str">
        <f>[1]簡表!P19</f>
        <v/>
      </c>
      <c r="P19" s="14" t="str">
        <f>[1]簡表!Q19</f>
        <v/>
      </c>
      <c r="Q19" s="14" t="str">
        <f>[1]簡表!R19</f>
        <v/>
      </c>
      <c r="R19" s="15" t="str">
        <f>[1]簡表!S19</f>
        <v/>
      </c>
    </row>
    <row r="20" spans="1:18" ht="30" customHeight="1">
      <c r="A20" s="16" t="s">
        <v>33</v>
      </c>
      <c r="B20" s="35">
        <f>[1]簡表!C20</f>
        <v>5008</v>
      </c>
      <c r="C20" s="36">
        <f>[1]簡表!D20</f>
        <v>10000</v>
      </c>
      <c r="D20" s="36">
        <f>[1]簡表!E20</f>
        <v>50.080000000000005</v>
      </c>
      <c r="E20" s="32">
        <f>[1]簡表!F20</f>
        <v>4358</v>
      </c>
      <c r="F20" s="24">
        <f>[1]簡表!G20</f>
        <v>14.915098669114274</v>
      </c>
      <c r="G20" s="13">
        <f>[1]簡表!H20</f>
        <v>917</v>
      </c>
      <c r="H20" s="14">
        <f>[1]簡表!I20</f>
        <v>427</v>
      </c>
      <c r="I20" s="14">
        <f>[1]簡表!J20</f>
        <v>1005</v>
      </c>
      <c r="J20" s="14">
        <f>[1]簡表!K20</f>
        <v>463</v>
      </c>
      <c r="K20" s="14">
        <f>[1]簡表!L20</f>
        <v>801</v>
      </c>
      <c r="L20" s="14">
        <f>[1]簡表!M20</f>
        <v>699</v>
      </c>
      <c r="M20" s="14">
        <f>[1]簡表!N20</f>
        <v>696</v>
      </c>
      <c r="N20" s="14" t="str">
        <f>[1]簡表!O20</f>
        <v/>
      </c>
      <c r="O20" s="14" t="str">
        <f>[1]簡表!P20</f>
        <v/>
      </c>
      <c r="P20" s="14" t="str">
        <f>[1]簡表!Q20</f>
        <v/>
      </c>
      <c r="Q20" s="14" t="str">
        <f>[1]簡表!R20</f>
        <v/>
      </c>
      <c r="R20" s="15" t="str">
        <f>[1]簡表!S20</f>
        <v/>
      </c>
    </row>
    <row r="21" spans="1:18" ht="30" customHeight="1" thickBot="1">
      <c r="A21" s="26" t="s">
        <v>34</v>
      </c>
      <c r="B21" s="37">
        <f>[1]簡表!C21</f>
        <v>6583</v>
      </c>
      <c r="C21" s="38">
        <f>[1]簡表!D21</f>
        <v>9000</v>
      </c>
      <c r="D21" s="38">
        <f>[1]簡表!E21</f>
        <v>73.144444444444446</v>
      </c>
      <c r="E21" s="39">
        <f>[1]簡表!F21</f>
        <v>7544</v>
      </c>
      <c r="F21" s="25">
        <f>[1]簡表!G21</f>
        <v>-12.738600212089077</v>
      </c>
      <c r="G21" s="17">
        <f>[1]簡表!H21</f>
        <v>651</v>
      </c>
      <c r="H21" s="18">
        <f>[1]簡表!I21</f>
        <v>121</v>
      </c>
      <c r="I21" s="18">
        <f>[1]簡表!J21</f>
        <v>981</v>
      </c>
      <c r="J21" s="18">
        <f>[1]簡表!K21</f>
        <v>576</v>
      </c>
      <c r="K21" s="18">
        <f>[1]簡表!L21</f>
        <v>1299</v>
      </c>
      <c r="L21" s="18">
        <f>[1]簡表!M21</f>
        <v>1520</v>
      </c>
      <c r="M21" s="18">
        <f>[1]簡表!N21</f>
        <v>1435</v>
      </c>
      <c r="N21" s="18" t="str">
        <f>[1]簡表!O21</f>
        <v/>
      </c>
      <c r="O21" s="18" t="str">
        <f>[1]簡表!P21</f>
        <v/>
      </c>
      <c r="P21" s="18" t="str">
        <f>[1]簡表!Q21</f>
        <v/>
      </c>
      <c r="Q21" s="18" t="str">
        <f>[1]簡表!R21</f>
        <v/>
      </c>
      <c r="R21" s="19" t="str">
        <f>[1]簡表!S21</f>
        <v/>
      </c>
    </row>
  </sheetData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2023-08-02T08:17:40Z</dcterms:modified>
</cp:coreProperties>
</file>