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<sst xmlns="http://schemas.openxmlformats.org/spreadsheetml/2006/main" count="38" uniqueCount="38">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</sst>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2024/3/1~2024/3/31</v>
          </cell>
        </row>
      </sheetData>
      <sheetData sheetId="4">
        <row r="4">
          <cell r="C4" t="str">
            <v xml:space="preserve">          中華民國113年3月</v>
          </cell>
        </row>
        <row r="8">
          <cell r="C8">
            <v>1319528</v>
          </cell>
          <cell r="D8">
            <v>10269763</v>
          </cell>
          <cell r="E8">
            <v>12.848670412355185</v>
          </cell>
          <cell r="F8">
            <v>972826</v>
          </cell>
          <cell r="G8">
            <v>35.638644526359286</v>
          </cell>
          <cell r="H8">
            <v>497014</v>
          </cell>
          <cell r="I8">
            <v>270243</v>
          </cell>
          <cell r="J8">
            <v>552271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1315227</v>
          </cell>
          <cell r="D9">
            <v>10250763</v>
          </cell>
          <cell r="E9">
            <v>12.830527834854829</v>
          </cell>
          <cell r="F9">
            <v>968724</v>
          </cell>
          <cell r="G9">
            <v>35.769011607021199</v>
          </cell>
          <cell r="H9">
            <v>495520</v>
          </cell>
          <cell r="I9">
            <v>269398</v>
          </cell>
          <cell r="J9">
            <v>550309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28822</v>
          </cell>
          <cell r="D10">
            <v>1705083</v>
          </cell>
          <cell r="E10">
            <v>1.6903575954953514</v>
          </cell>
          <cell r="F10">
            <v>16293</v>
          </cell>
          <cell r="G10">
            <v>76.898054379181247</v>
          </cell>
          <cell r="H10">
            <v>6853</v>
          </cell>
          <cell r="I10">
            <v>2496</v>
          </cell>
          <cell r="J10">
            <v>19473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815561</v>
          </cell>
          <cell r="D12">
            <v>3250000</v>
          </cell>
          <cell r="E12">
            <v>25.094184615384613</v>
          </cell>
          <cell r="F12">
            <v>481721</v>
          </cell>
          <cell r="G12">
            <v>69.301525156677826</v>
          </cell>
          <cell r="H12">
            <v>307719</v>
          </cell>
          <cell r="I12">
            <v>186969</v>
          </cell>
          <cell r="J12">
            <v>320873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34149</v>
          </cell>
          <cell r="D13">
            <v>2310380</v>
          </cell>
          <cell r="E13">
            <v>1.478068542837109</v>
          </cell>
          <cell r="F13">
            <v>32313</v>
          </cell>
          <cell r="G13">
            <v>5.6819236839662057</v>
          </cell>
          <cell r="H13">
            <v>15564</v>
          </cell>
          <cell r="I13">
            <v>6052</v>
          </cell>
          <cell r="J13">
            <v>12533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100020</v>
          </cell>
          <cell r="D14">
            <v>2000000</v>
          </cell>
          <cell r="E14">
            <v>5.0009999999999994</v>
          </cell>
          <cell r="F14">
            <v>163068</v>
          </cell>
          <cell r="G14">
            <v>-38.663624990801381</v>
          </cell>
          <cell r="H14">
            <v>28019</v>
          </cell>
          <cell r="I14">
            <v>20555</v>
          </cell>
          <cell r="J14">
            <v>51446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168964</v>
          </cell>
          <cell r="D15">
            <v>453646</v>
          </cell>
          <cell r="E15">
            <v>37.245781953329249</v>
          </cell>
          <cell r="F15">
            <v>123148</v>
          </cell>
          <cell r="G15">
            <v>37.204014681521421</v>
          </cell>
          <cell r="H15">
            <v>58812</v>
          </cell>
          <cell r="I15">
            <v>31492</v>
          </cell>
          <cell r="J15">
            <v>78660</v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137959</v>
          </cell>
          <cell r="D16">
            <v>440000</v>
          </cell>
          <cell r="E16">
            <v>31.354318181818179</v>
          </cell>
          <cell r="F16">
            <v>121816</v>
          </cell>
          <cell r="G16">
            <v>13.251953766336113</v>
          </cell>
          <cell r="H16">
            <v>67986</v>
          </cell>
          <cell r="I16">
            <v>12404</v>
          </cell>
          <cell r="J16">
            <v>57569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29752</v>
          </cell>
          <cell r="D17">
            <v>91654</v>
          </cell>
          <cell r="E17">
            <v>32.461212822135423</v>
          </cell>
          <cell r="F17">
            <v>30365</v>
          </cell>
          <cell r="G17">
            <v>-2.0187716120533508</v>
          </cell>
          <cell r="H17">
            <v>10567</v>
          </cell>
          <cell r="I17">
            <v>9430</v>
          </cell>
          <cell r="J17">
            <v>9755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4301</v>
          </cell>
          <cell r="D19">
            <v>19000</v>
          </cell>
          <cell r="E19">
            <v>22.63684210526316</v>
          </cell>
          <cell r="F19">
            <v>4102</v>
          </cell>
          <cell r="G19">
            <v>4.8512920526572403</v>
          </cell>
          <cell r="H19">
            <v>1494</v>
          </cell>
          <cell r="I19">
            <v>845</v>
          </cell>
          <cell r="J19">
            <v>1962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2485</v>
          </cell>
          <cell r="D20">
            <v>10000</v>
          </cell>
          <cell r="E20">
            <v>24.85</v>
          </cell>
          <cell r="F20">
            <v>2349</v>
          </cell>
          <cell r="G20">
            <v>5.7896977437207324</v>
          </cell>
          <cell r="H20">
            <v>726</v>
          </cell>
          <cell r="I20">
            <v>502</v>
          </cell>
          <cell r="J20">
            <v>1257</v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1816</v>
          </cell>
          <cell r="D21">
            <v>9000</v>
          </cell>
          <cell r="E21">
            <v>20.177777777777777</v>
          </cell>
          <cell r="F21">
            <v>1753</v>
          </cell>
          <cell r="G21">
            <v>3.5938391329150026</v>
          </cell>
          <cell r="H21">
            <v>768</v>
          </cell>
          <cell r="I21">
            <v>343</v>
          </cell>
          <cell r="J21">
            <v>705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>
        <row r="2">
          <cell r="C2" t="str">
            <v>中華民國113年3月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D13" sqref="D13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中華民國113年3月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1319528</v>
      </c>
      <c r="C8" s="27">
        <f>[1]簡表!D8</f>
        <v>10269763</v>
      </c>
      <c r="D8" s="27">
        <f>[1]簡表!E8</f>
        <v>12.848670412355185</v>
      </c>
      <c r="E8" s="27">
        <f>[1]簡表!F8</f>
        <v>972826</v>
      </c>
      <c r="F8" s="21">
        <f>[1]簡表!G8</f>
        <v>35.638644526359286</v>
      </c>
      <c r="G8" s="9">
        <f>[1]簡表!H8</f>
        <v>497014</v>
      </c>
      <c r="H8" s="10">
        <f>[1]簡表!I8</f>
        <v>270243</v>
      </c>
      <c r="I8" s="10">
        <f>[1]簡表!J8</f>
        <v>552271</v>
      </c>
      <c r="J8" s="10" t="str">
        <f>[1]簡表!K8</f>
        <v/>
      </c>
      <c r="K8" s="10" t="str">
        <f>[1]簡表!L8</f>
        <v/>
      </c>
      <c r="L8" s="10" t="str">
        <f>[1]簡表!M8</f>
        <v/>
      </c>
      <c r="M8" s="10" t="str">
        <f>[1]簡表!N8</f>
        <v/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1315227</v>
      </c>
      <c r="C9" s="28">
        <f>[1]簡表!D9</f>
        <v>10250763</v>
      </c>
      <c r="D9" s="28">
        <f>[1]簡表!E9</f>
        <v>12.830527834854829</v>
      </c>
      <c r="E9" s="28">
        <f>[1]簡表!F9</f>
        <v>968724</v>
      </c>
      <c r="F9" s="22">
        <f>[1]簡表!G9</f>
        <v>35.769011607021199</v>
      </c>
      <c r="G9" s="13">
        <f>[1]簡表!H9</f>
        <v>495520</v>
      </c>
      <c r="H9" s="14">
        <f>[1]簡表!I9</f>
        <v>269398</v>
      </c>
      <c r="I9" s="14">
        <f>[1]簡表!J9</f>
        <v>550309</v>
      </c>
      <c r="J9" s="14" t="str">
        <f>[1]簡表!K9</f>
        <v/>
      </c>
      <c r="K9" s="14" t="str">
        <f>[1]簡表!L9</f>
        <v/>
      </c>
      <c r="L9" s="14" t="str">
        <f>[1]簡表!M9</f>
        <v/>
      </c>
      <c r="M9" s="14" t="str">
        <f>[1]簡表!N9</f>
        <v/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28822</v>
      </c>
      <c r="C10" s="30">
        <f>[1]簡表!D10</f>
        <v>1705083</v>
      </c>
      <c r="D10" s="30">
        <f>[1]簡表!E10</f>
        <v>1.6903575954953514</v>
      </c>
      <c r="E10" s="30">
        <f>[1]簡表!F10</f>
        <v>16293</v>
      </c>
      <c r="F10" s="20">
        <f>[1]簡表!G10</f>
        <v>76.898054379181247</v>
      </c>
      <c r="G10" s="13">
        <f>[1]簡表!H10</f>
        <v>6853</v>
      </c>
      <c r="H10" s="14">
        <f>[1]簡表!I10</f>
        <v>2496</v>
      </c>
      <c r="I10" s="14">
        <f>[1]簡表!J10</f>
        <v>19473</v>
      </c>
      <c r="J10" s="14" t="str">
        <f>[1]簡表!K10</f>
        <v/>
      </c>
      <c r="K10" s="14" t="str">
        <f>[1]簡表!L10</f>
        <v/>
      </c>
      <c r="L10" s="14" t="str">
        <f>[1]簡表!M10</f>
        <v/>
      </c>
      <c r="M10" s="14" t="str">
        <f>[1]簡表!N10</f>
        <v/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815561</v>
      </c>
      <c r="C12" s="30">
        <f>[1]簡表!D12</f>
        <v>3250000</v>
      </c>
      <c r="D12" s="30">
        <f>[1]簡表!E12</f>
        <v>25.094184615384613</v>
      </c>
      <c r="E12" s="30">
        <f>[1]簡表!F12</f>
        <v>481721</v>
      </c>
      <c r="F12" s="15">
        <f>[1]簡表!G12</f>
        <v>69.301525156677826</v>
      </c>
      <c r="G12" s="13">
        <f>[1]簡表!H12</f>
        <v>307719</v>
      </c>
      <c r="H12" s="14">
        <f>[1]簡表!I12</f>
        <v>186969</v>
      </c>
      <c r="I12" s="14">
        <f>[1]簡表!J12</f>
        <v>320873</v>
      </c>
      <c r="J12" s="14" t="str">
        <f>[1]簡表!K12</f>
        <v/>
      </c>
      <c r="K12" s="14" t="str">
        <f>[1]簡表!L12</f>
        <v/>
      </c>
      <c r="L12" s="14" t="str">
        <f>[1]簡表!M12</f>
        <v/>
      </c>
      <c r="M12" s="14" t="str">
        <f>[1]簡表!N12</f>
        <v/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34149</v>
      </c>
      <c r="C13" s="30">
        <f>[1]簡表!D13</f>
        <v>2310380</v>
      </c>
      <c r="D13" s="30">
        <f>[1]簡表!E13</f>
        <v>1.478068542837109</v>
      </c>
      <c r="E13" s="30">
        <f>[1]簡表!F13</f>
        <v>32313</v>
      </c>
      <c r="F13" s="15">
        <f>[1]簡表!G13</f>
        <v>5.6819236839662057</v>
      </c>
      <c r="G13" s="13">
        <f>[1]簡表!H13</f>
        <v>15564</v>
      </c>
      <c r="H13" s="14">
        <f>[1]簡表!I13</f>
        <v>6052</v>
      </c>
      <c r="I13" s="14">
        <f>[1]簡表!J13</f>
        <v>12533</v>
      </c>
      <c r="J13" s="14" t="str">
        <f>[1]簡表!K13</f>
        <v/>
      </c>
      <c r="K13" s="14" t="str">
        <f>[1]簡表!L13</f>
        <v/>
      </c>
      <c r="L13" s="14" t="str">
        <f>[1]簡表!M13</f>
        <v/>
      </c>
      <c r="M13" s="14" t="str">
        <f>[1]簡表!N13</f>
        <v/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100020</v>
      </c>
      <c r="C14" s="30">
        <f>[1]簡表!D14</f>
        <v>2000000</v>
      </c>
      <c r="D14" s="32">
        <f>[1]簡表!E14</f>
        <v>5.0009999999999994</v>
      </c>
      <c r="E14" s="30">
        <f>[1]簡表!F14</f>
        <v>163068</v>
      </c>
      <c r="F14" s="24">
        <f>[1]簡表!G14</f>
        <v>-38.663624990801381</v>
      </c>
      <c r="G14" s="13">
        <f>[1]簡表!H14</f>
        <v>28019</v>
      </c>
      <c r="H14" s="14">
        <f>[1]簡表!I14</f>
        <v>20555</v>
      </c>
      <c r="I14" s="14">
        <f>[1]簡表!J14</f>
        <v>51446</v>
      </c>
      <c r="J14" s="14" t="str">
        <f>[1]簡表!K14</f>
        <v/>
      </c>
      <c r="K14" s="14" t="str">
        <f>[1]簡表!L14</f>
        <v/>
      </c>
      <c r="L14" s="14" t="str">
        <f>[1]簡表!M14</f>
        <v/>
      </c>
      <c r="M14" s="14" t="str">
        <f>[1]簡表!N14</f>
        <v/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168964</v>
      </c>
      <c r="C15" s="30">
        <f>[1]簡表!D15</f>
        <v>453646</v>
      </c>
      <c r="D15" s="30">
        <f>[1]簡表!E15</f>
        <v>37.245781953329249</v>
      </c>
      <c r="E15" s="30">
        <f>[1]簡表!F15</f>
        <v>123148</v>
      </c>
      <c r="F15" s="15">
        <f>[1]簡表!G15</f>
        <v>37.204014681521421</v>
      </c>
      <c r="G15" s="13">
        <f>[1]簡表!H15</f>
        <v>58812</v>
      </c>
      <c r="H15" s="14">
        <f>[1]簡表!I15</f>
        <v>31492</v>
      </c>
      <c r="I15" s="14">
        <f>[1]簡表!J15</f>
        <v>78660</v>
      </c>
      <c r="J15" s="14" t="str">
        <f>[1]簡表!K15</f>
        <v/>
      </c>
      <c r="K15" s="14" t="str">
        <f>[1]簡表!L15</f>
        <v/>
      </c>
      <c r="L15" s="14" t="str">
        <f>[1]簡表!M15</f>
        <v/>
      </c>
      <c r="M15" s="14" t="str">
        <f>[1]簡表!N15</f>
        <v/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137959</v>
      </c>
      <c r="C16" s="30">
        <f>[1]簡表!D16</f>
        <v>440000</v>
      </c>
      <c r="D16" s="30">
        <f>[1]簡表!E16</f>
        <v>31.354318181818179</v>
      </c>
      <c r="E16" s="30">
        <f>[1]簡表!F16</f>
        <v>121816</v>
      </c>
      <c r="F16" s="15">
        <f>[1]簡表!G16</f>
        <v>13.251953766336113</v>
      </c>
      <c r="G16" s="13">
        <f>[1]簡表!H16</f>
        <v>67986</v>
      </c>
      <c r="H16" s="14">
        <f>[1]簡表!I16</f>
        <v>12404</v>
      </c>
      <c r="I16" s="14">
        <f>[1]簡表!J16</f>
        <v>57569</v>
      </c>
      <c r="J16" s="14" t="str">
        <f>[1]簡表!K16</f>
        <v/>
      </c>
      <c r="K16" s="14" t="str">
        <f>[1]簡表!L16</f>
        <v/>
      </c>
      <c r="L16" s="14" t="str">
        <f>[1]簡表!M16</f>
        <v/>
      </c>
      <c r="M16" s="14" t="str">
        <f>[1]簡表!N16</f>
        <v/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29752</v>
      </c>
      <c r="C17" s="30">
        <f>[1]簡表!D17</f>
        <v>91654</v>
      </c>
      <c r="D17" s="30">
        <f>[1]簡表!E17</f>
        <v>32.461212822135423</v>
      </c>
      <c r="E17" s="30">
        <f>[1]簡表!F17</f>
        <v>30365</v>
      </c>
      <c r="F17" s="15">
        <f>[1]簡表!G17</f>
        <v>-2.0187716120533508</v>
      </c>
      <c r="G17" s="13">
        <f>[1]簡表!H17</f>
        <v>10567</v>
      </c>
      <c r="H17" s="14">
        <f>[1]簡表!I17</f>
        <v>9430</v>
      </c>
      <c r="I17" s="14">
        <f>[1]簡表!J17</f>
        <v>9755</v>
      </c>
      <c r="J17" s="14" t="str">
        <f>[1]簡表!K17</f>
        <v/>
      </c>
      <c r="K17" s="14" t="str">
        <f>[1]簡表!L17</f>
        <v/>
      </c>
      <c r="L17" s="14" t="str">
        <f>[1]簡表!M17</f>
        <v/>
      </c>
      <c r="M17" s="14" t="str">
        <f>[1]簡表!N17</f>
        <v/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4301</v>
      </c>
      <c r="C19" s="28">
        <f>[1]簡表!D19</f>
        <v>19000</v>
      </c>
      <c r="D19" s="28">
        <f>[1]簡表!E19</f>
        <v>22.63684210526316</v>
      </c>
      <c r="E19" s="28">
        <f>[1]簡表!F19</f>
        <v>4102</v>
      </c>
      <c r="F19" s="22">
        <f>[1]簡表!G19</f>
        <v>4.8512920526572403</v>
      </c>
      <c r="G19" s="13">
        <f>[1]簡表!H19</f>
        <v>1494</v>
      </c>
      <c r="H19" s="14">
        <f>[1]簡表!I19</f>
        <v>845</v>
      </c>
      <c r="I19" s="14">
        <f>[1]簡表!J19</f>
        <v>1962</v>
      </c>
      <c r="J19" s="14" t="str">
        <f>[1]簡表!K19</f>
        <v/>
      </c>
      <c r="K19" s="14" t="str">
        <f>[1]簡表!L19</f>
        <v/>
      </c>
      <c r="L19" s="14" t="str">
        <f>[1]簡表!M19</f>
        <v/>
      </c>
      <c r="M19" s="14" t="str">
        <f>[1]簡表!N19</f>
        <v/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2485</v>
      </c>
      <c r="C20" s="36">
        <f>[1]簡表!D20</f>
        <v>10000</v>
      </c>
      <c r="D20" s="36">
        <f>[1]簡表!E20</f>
        <v>24.85</v>
      </c>
      <c r="E20" s="32">
        <f>[1]簡表!F20</f>
        <v>2349</v>
      </c>
      <c r="F20" s="24">
        <f>[1]簡表!G20</f>
        <v>5.7896977437207324</v>
      </c>
      <c r="G20" s="13">
        <f>[1]簡表!H20</f>
        <v>726</v>
      </c>
      <c r="H20" s="14">
        <f>[1]簡表!I20</f>
        <v>502</v>
      </c>
      <c r="I20" s="14">
        <f>[1]簡表!J20</f>
        <v>1257</v>
      </c>
      <c r="J20" s="14" t="str">
        <f>[1]簡表!K20</f>
        <v/>
      </c>
      <c r="K20" s="14" t="str">
        <f>[1]簡表!L20</f>
        <v/>
      </c>
      <c r="L20" s="14" t="str">
        <f>[1]簡表!M20</f>
        <v/>
      </c>
      <c r="M20" s="14" t="str">
        <f>[1]簡表!N20</f>
        <v/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1816</v>
      </c>
      <c r="C21" s="38">
        <f>[1]簡表!D21</f>
        <v>9000</v>
      </c>
      <c r="D21" s="38">
        <f>[1]簡表!E21</f>
        <v>20.177777777777777</v>
      </c>
      <c r="E21" s="39">
        <f>[1]簡表!F21</f>
        <v>1753</v>
      </c>
      <c r="F21" s="25">
        <f>[1]簡表!G21</f>
        <v>3.5938391329150026</v>
      </c>
      <c r="G21" s="17">
        <f>[1]簡表!H21</f>
        <v>768</v>
      </c>
      <c r="H21" s="18">
        <f>[1]簡表!I21</f>
        <v>343</v>
      </c>
      <c r="I21" s="18">
        <f>[1]簡表!J21</f>
        <v>705</v>
      </c>
      <c r="J21" s="18" t="str">
        <f>[1]簡表!K21</f>
        <v/>
      </c>
      <c r="K21" s="18" t="str">
        <f>[1]簡表!L21</f>
        <v/>
      </c>
      <c r="L21" s="18" t="str">
        <f>[1]簡表!M21</f>
        <v/>
      </c>
      <c r="M21" s="18" t="str">
        <f>[1]簡表!N21</f>
        <v/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2024-04-10T08:40:03Z</dcterms:modified>
</cp:coreProperties>
</file>