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8" i="1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4"/>
</calcChain>
</file>

<file path=xl/sharedStrings.xml><?xml version="1.0" encoding="utf-8"?>
<sst xmlns="http://schemas.openxmlformats.org/spreadsheetml/2006/main" count="24" uniqueCount="24">
  <si>
    <t>Revenue Service Office, Hsinchu County</t>
    <phoneticPr fontId="1" type="noConversion"/>
  </si>
  <si>
    <r>
      <t>Actual Collection of Taxes</t>
    </r>
    <r>
      <rPr>
        <b/>
        <sz val="16"/>
        <rFont val="Times New Roman"/>
        <family val="1"/>
      </rPr>
      <t/>
    </r>
    <phoneticPr fontId="1" type="noConversion"/>
  </si>
  <si>
    <t xml:space="preserve">      Unit：NT$1,000</t>
    <phoneticPr fontId="1" type="noConversion"/>
  </si>
  <si>
    <t>Tax Items</t>
    <phoneticPr fontId="1" type="noConversion"/>
  </si>
  <si>
    <t>Net Actual Collection</t>
    <phoneticPr fontId="1" type="noConversion"/>
  </si>
  <si>
    <t xml:space="preserve"> Comparison of Net Actual Collection and year-round Budget Amount</t>
    <phoneticPr fontId="1" type="noConversion"/>
  </si>
  <si>
    <t>Comparison of Net Actual Collection and the same period Amount last year</t>
    <phoneticPr fontId="1" type="noConversion"/>
  </si>
  <si>
    <t>Year-round Budget Amount</t>
    <phoneticPr fontId="1" type="noConversion"/>
  </si>
  <si>
    <t>Achievement Rate(%)</t>
    <phoneticPr fontId="1" type="noConversion"/>
  </si>
  <si>
    <t>the same priod Amount last year</t>
    <phoneticPr fontId="1" type="noConversion"/>
  </si>
  <si>
    <t>Increase Rate(%)</t>
    <phoneticPr fontId="1" type="noConversion"/>
  </si>
  <si>
    <t>Total</t>
    <phoneticPr fontId="1" type="noConversion"/>
  </si>
  <si>
    <t>County Taxes</t>
    <phoneticPr fontId="1" type="noConversion"/>
  </si>
  <si>
    <t xml:space="preserve">  Land Value Tax</t>
    <phoneticPr fontId="1" type="noConversion"/>
  </si>
  <si>
    <t xml:space="preserve">  Agriculture Land Tax</t>
    <phoneticPr fontId="1" type="noConversion"/>
  </si>
  <si>
    <r>
      <t xml:space="preserve"> </t>
    </r>
    <r>
      <rPr>
        <sz val="11"/>
        <rFont val="Times New Roman"/>
        <family val="1"/>
      </rPr>
      <t xml:space="preserve">  </t>
    </r>
    <r>
      <rPr>
        <sz val="11"/>
        <rFont val="全真楷書"/>
        <family val="3"/>
        <charset val="136"/>
      </rPr>
      <t>Land Value Increment Tax</t>
    </r>
    <phoneticPr fontId="1" type="noConversion"/>
  </si>
  <si>
    <t xml:space="preserve">  House Tax</t>
    <phoneticPr fontId="1" type="noConversion"/>
  </si>
  <si>
    <t xml:space="preserve">  Vehicle License Tax</t>
    <phoneticPr fontId="1" type="noConversion"/>
  </si>
  <si>
    <t xml:space="preserve">  Deed Tax</t>
    <phoneticPr fontId="1" type="noConversion"/>
  </si>
  <si>
    <t xml:space="preserve">  Stamp Tax</t>
    <phoneticPr fontId="1" type="noConversion"/>
  </si>
  <si>
    <t xml:space="preserve">  Amusement Tax</t>
    <phoneticPr fontId="1" type="noConversion"/>
  </si>
  <si>
    <t>Education Surtax and the others</t>
    <phoneticPr fontId="1" type="noConversion"/>
  </si>
  <si>
    <t xml:space="preserve">  Education Surtax</t>
    <phoneticPr fontId="1" type="noConversion"/>
  </si>
  <si>
    <t xml:space="preserve">  The Others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</si>
</sst>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_-* #,##0_-;\-* #,##0_-;_-* &quot;-&quot;_-;_-@_-"/>
    <numFmt numFmtId="177" formatCode="_-* #,##0.00_-;\-* #,##0.00_-;_-* &quot;-&quot;??_-;_-@_-"/>
    <numFmt numFmtId="178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全真楷書"/>
      <family val="3"/>
      <charset val="136"/>
    </font>
    <font>
      <b/>
      <sz val="10"/>
      <name val="Times New Roman"/>
      <family val="1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178" fontId="2" fillId="0" borderId="0" xfId="0" quotePrefix="1" applyNumberFormat="1" applyFont="1" applyAlignment="1">
      <alignment horizontal="right"/>
    </xf>
    <xf numFmtId="3" fontId="5" fillId="0" borderId="1" xfId="0" applyNumberFormat="1" applyFont="1" applyBorder="1" applyAlignment="1"/>
    <xf numFmtId="176" fontId="5" fillId="0" borderId="1" xfId="0" applyNumberFormat="1" applyFont="1" applyBorder="1" applyAlignment="1"/>
    <xf numFmtId="3" fontId="5" fillId="0" borderId="2" xfId="0" applyNumberFormat="1" applyFont="1" applyBorder="1" applyAlignment="1"/>
    <xf numFmtId="176" fontId="5" fillId="0" borderId="2" xfId="0" applyNumberFormat="1" applyFont="1" applyBorder="1" applyAlignment="1"/>
    <xf numFmtId="177" fontId="5" fillId="0" borderId="3" xfId="0" applyNumberFormat="1" applyFont="1" applyBorder="1" applyAlignment="1"/>
    <xf numFmtId="3" fontId="0" fillId="0" borderId="2" xfId="0" quotePrefix="1" applyNumberFormat="1" applyBorder="1" applyAlignment="1">
      <alignment horizontal="right"/>
    </xf>
    <xf numFmtId="176" fontId="0" fillId="0" borderId="2" xfId="0" applyNumberFormat="1" applyBorder="1" applyAlignment="1"/>
    <xf numFmtId="177" fontId="0" fillId="0" borderId="2" xfId="0" applyNumberFormat="1" applyBorder="1" applyAlignment="1"/>
    <xf numFmtId="177" fontId="0" fillId="0" borderId="3" xfId="0" applyNumberFormat="1" applyBorder="1" applyAlignment="1"/>
    <xf numFmtId="176" fontId="0" fillId="0" borderId="2" xfId="0" applyNumberFormat="1" applyBorder="1" applyAlignment="1">
      <alignment horizontal="right"/>
    </xf>
    <xf numFmtId="177" fontId="0" fillId="0" borderId="2" xfId="0" quotePrefix="1" applyNumberFormat="1" applyBorder="1" applyAlignment="1">
      <alignment horizontal="right"/>
    </xf>
    <xf numFmtId="176" fontId="0" fillId="0" borderId="2" xfId="0" quotePrefix="1" applyNumberForma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3" fontId="0" fillId="0" borderId="2" xfId="0" applyNumberFormat="1" applyBorder="1" applyAlignment="1"/>
    <xf numFmtId="177" fontId="4" fillId="0" borderId="2" xfId="0" applyNumberFormat="1" applyFont="1" applyBorder="1" applyAlignment="1"/>
    <xf numFmtId="177" fontId="4" fillId="0" borderId="3" xfId="0" applyNumberFormat="1" applyFont="1" applyBorder="1" applyAlignment="1"/>
    <xf numFmtId="177" fontId="0" fillId="0" borderId="4" xfId="0" quotePrefix="1" applyNumberFormat="1" applyBorder="1" applyAlignment="1">
      <alignment horizontal="right"/>
    </xf>
    <xf numFmtId="3" fontId="4" fillId="0" borderId="5" xfId="0" applyNumberFormat="1" applyFont="1" applyBorder="1" applyAlignment="1"/>
    <xf numFmtId="176" fontId="4" fillId="0" borderId="5" xfId="0" applyNumberFormat="1" applyFont="1" applyBorder="1" applyAlignment="1">
      <alignment horizontal="right"/>
    </xf>
    <xf numFmtId="177" fontId="4" fillId="0" borderId="5" xfId="0" applyNumberFormat="1" applyFont="1" applyBorder="1" applyAlignment="1">
      <alignment horizontal="right"/>
    </xf>
    <xf numFmtId="176" fontId="4" fillId="0" borderId="5" xfId="0" applyNumberFormat="1" applyFont="1" applyBorder="1" applyAlignment="1"/>
    <xf numFmtId="3" fontId="10" fillId="0" borderId="2" xfId="0" applyNumberFormat="1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178" fontId="10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77" fontId="11" fillId="0" borderId="1" xfId="0" applyNumberFormat="1" applyFont="1" applyBorder="1" applyAlignment="1"/>
    <xf numFmtId="176" fontId="5" fillId="0" borderId="1" xfId="0" applyNumberFormat="1" applyFont="1" applyBorder="1" applyAlignment="1">
      <alignment horizontal="right"/>
    </xf>
    <xf numFmtId="177" fontId="11" fillId="0" borderId="7" xfId="0" applyNumberFormat="1" applyFont="1" applyBorder="1" applyAlignment="1"/>
    <xf numFmtId="0" fontId="11" fillId="0" borderId="8" xfId="0" applyFont="1" applyBorder="1" applyAlignment="1">
      <alignment vertical="center"/>
    </xf>
    <xf numFmtId="177" fontId="11" fillId="0" borderId="2" xfId="0" applyNumberFormat="1" applyFont="1" applyBorder="1" applyAlignment="1"/>
    <xf numFmtId="177" fontId="11" fillId="0" borderId="3" xfId="0" applyNumberFormat="1" applyFont="1" applyBorder="1" applyAlignment="1"/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76" fontId="5" fillId="0" borderId="2" xfId="0" quotePrefix="1" applyNumberFormat="1" applyFont="1" applyBorder="1" applyAlignment="1">
      <alignment horizontal="right"/>
    </xf>
    <xf numFmtId="177" fontId="5" fillId="0" borderId="2" xfId="0" quotePrefix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177" fontId="0" fillId="0" borderId="10" xfId="0" applyNumberFormat="1" applyBorder="1" applyAlignment="1">
      <alignment horizontal="right"/>
    </xf>
    <xf numFmtId="3" fontId="9" fillId="0" borderId="2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3" fontId="14" fillId="0" borderId="2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6/Desktop/&#26700;&#38754;&#22739;&#32302;&#27284;/&#24535;&#32681;-&#31237;&#25424;&#23616;/&#31237;&#21209;&#32113;&#35336;/&#26376;&#22577;-&#26376;12&#26085;&#20986;/&#26376;&#22577;&#36039;&#26009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</sheetNames>
    <sheetDataSet>
      <sheetData sheetId="0"/>
      <sheetData sheetId="1"/>
      <sheetData sheetId="2"/>
      <sheetData sheetId="3">
        <row r="4">
          <cell r="C4" t="str">
            <v>2023/1/1~2023/1/31</v>
          </cell>
        </row>
        <row r="8">
          <cell r="C8">
            <v>305790</v>
          </cell>
          <cell r="D8">
            <v>10645901</v>
          </cell>
          <cell r="E8">
            <v>2.8723731321566865</v>
          </cell>
          <cell r="F8">
            <v>486786</v>
          </cell>
          <cell r="G8">
            <v>-37.181841712785499</v>
          </cell>
        </row>
        <row r="9">
          <cell r="C9">
            <v>304222</v>
          </cell>
          <cell r="D9">
            <v>10645901</v>
          </cell>
          <cell r="E9">
            <v>2.857644458651269</v>
          </cell>
          <cell r="F9">
            <v>485350</v>
          </cell>
          <cell r="G9">
            <v>-37.319048109611622</v>
          </cell>
        </row>
        <row r="10">
          <cell r="C10">
            <v>5913</v>
          </cell>
          <cell r="D10">
            <v>1586951</v>
          </cell>
          <cell r="E10">
            <v>0.37260129644834655</v>
          </cell>
          <cell r="F10">
            <v>3469</v>
          </cell>
          <cell r="G10">
            <v>70.452579994234654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156358</v>
          </cell>
          <cell r="D12">
            <v>4200000</v>
          </cell>
          <cell r="E12">
            <v>3.722809523809524</v>
          </cell>
          <cell r="F12">
            <v>313092</v>
          </cell>
          <cell r="G12">
            <v>-50.06004624838706</v>
          </cell>
        </row>
        <row r="13">
          <cell r="C13">
            <v>11961</v>
          </cell>
          <cell r="D13">
            <v>2082480</v>
          </cell>
          <cell r="E13">
            <v>0.57436325919096465</v>
          </cell>
          <cell r="F13">
            <v>8797</v>
          </cell>
          <cell r="G13">
            <v>35.966806865977034</v>
          </cell>
        </row>
        <row r="14">
          <cell r="C14">
            <v>22634</v>
          </cell>
          <cell r="D14">
            <v>1900000</v>
          </cell>
          <cell r="E14">
            <v>1.191263157894737</v>
          </cell>
          <cell r="F14">
            <v>27065</v>
          </cell>
          <cell r="G14">
            <v>-16.371697764640679</v>
          </cell>
        </row>
        <row r="15">
          <cell r="C15">
            <v>50675</v>
          </cell>
          <cell r="D15">
            <v>399145</v>
          </cell>
          <cell r="E15">
            <v>12.695887459444563</v>
          </cell>
          <cell r="F15">
            <v>66968</v>
          </cell>
          <cell r="G15">
            <v>-24.329530522040375</v>
          </cell>
        </row>
        <row r="16">
          <cell r="C16">
            <v>47070</v>
          </cell>
          <cell r="D16">
            <v>400000</v>
          </cell>
          <cell r="E16">
            <v>11.7675</v>
          </cell>
          <cell r="F16">
            <v>55559</v>
          </cell>
          <cell r="G16">
            <v>-15.279252686333447</v>
          </cell>
        </row>
        <row r="17">
          <cell r="C17">
            <v>9611</v>
          </cell>
          <cell r="D17">
            <v>77325</v>
          </cell>
          <cell r="E17">
            <v>12.429356611703847</v>
          </cell>
          <cell r="F17">
            <v>10400</v>
          </cell>
          <cell r="G17">
            <v>-7.5865384615384617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</row>
        <row r="19">
          <cell r="C19">
            <v>1568</v>
          </cell>
          <cell r="D19">
            <v>19000</v>
          </cell>
          <cell r="E19">
            <v>8.2526315789473692</v>
          </cell>
          <cell r="F19">
            <v>1436</v>
          </cell>
          <cell r="G19">
            <v>9.1922005571030638</v>
          </cell>
        </row>
        <row r="20">
          <cell r="C20">
            <v>1568</v>
          </cell>
          <cell r="D20">
            <v>19000</v>
          </cell>
          <cell r="E20">
            <v>8.2526315789473692</v>
          </cell>
          <cell r="F20">
            <v>1436</v>
          </cell>
          <cell r="G20">
            <v>9.1922005571030638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"/>
  <sheetViews>
    <sheetView tabSelected="1" workbookViewId="0">
      <selection activeCell="C4" sqref="C4:E4"/>
    </sheetView>
  </sheetViews>
  <sheetFormatPr defaultRowHeight="16.5"/>
  <cols>
    <col min="1" max="1" width="1.625" style="1" customWidth="1"/>
    <col min="2" max="2" width="26.5" style="1" customWidth="1"/>
    <col min="3" max="3" width="11.75" style="1" customWidth="1"/>
    <col min="4" max="4" width="14" style="1" customWidth="1"/>
    <col min="5" max="5" width="11.125" style="1" customWidth="1"/>
    <col min="6" max="6" width="14.75" style="1" customWidth="1"/>
    <col min="7" max="7" width="9.125" style="1" customWidth="1"/>
    <col min="8" max="16384" width="9" style="1"/>
  </cols>
  <sheetData>
    <row r="1" spans="2:7" ht="18.75">
      <c r="C1" s="41"/>
      <c r="D1" s="41"/>
    </row>
    <row r="2" spans="2:7" ht="28.5" customHeight="1">
      <c r="B2" s="56" t="s">
        <v>0</v>
      </c>
      <c r="C2" s="56"/>
      <c r="D2" s="56"/>
      <c r="E2" s="56"/>
      <c r="F2" s="56"/>
      <c r="G2" s="56"/>
    </row>
    <row r="3" spans="2:7" ht="28.5" customHeight="1">
      <c r="B3" s="42" t="s">
        <v>1</v>
      </c>
      <c r="C3" s="42"/>
      <c r="D3" s="42"/>
      <c r="E3" s="42"/>
      <c r="F3" s="42"/>
      <c r="G3" s="42"/>
    </row>
    <row r="4" spans="2:7" ht="28.5" customHeight="1" thickBot="1">
      <c r="B4" s="40"/>
      <c r="C4" s="43" t="str">
        <f>'[1]簡表-英'!$C$4</f>
        <v>2023/1/1~2023/1/31</v>
      </c>
      <c r="D4" s="43"/>
      <c r="E4" s="43"/>
      <c r="G4" s="2" t="s">
        <v>2</v>
      </c>
    </row>
    <row r="5" spans="2:7" ht="31.5" customHeight="1">
      <c r="B5" s="44" t="s">
        <v>3</v>
      </c>
      <c r="C5" s="47" t="s">
        <v>4</v>
      </c>
      <c r="D5" s="50" t="s">
        <v>5</v>
      </c>
      <c r="E5" s="51"/>
      <c r="F5" s="50" t="s">
        <v>6</v>
      </c>
      <c r="G5" s="54"/>
    </row>
    <row r="6" spans="2:7" ht="31.5" customHeight="1">
      <c r="B6" s="45"/>
      <c r="C6" s="48"/>
      <c r="D6" s="52"/>
      <c r="E6" s="53"/>
      <c r="F6" s="52"/>
      <c r="G6" s="55"/>
    </row>
    <row r="7" spans="2:7" ht="35.450000000000003" customHeight="1" thickBot="1">
      <c r="B7" s="46"/>
      <c r="C7" s="49"/>
      <c r="D7" s="24" t="s">
        <v>7</v>
      </c>
      <c r="E7" s="25" t="s">
        <v>8</v>
      </c>
      <c r="F7" s="24" t="s">
        <v>9</v>
      </c>
      <c r="G7" s="26" t="s">
        <v>10</v>
      </c>
    </row>
    <row r="8" spans="2:7" ht="24" customHeight="1">
      <c r="B8" s="27" t="s">
        <v>11</v>
      </c>
      <c r="C8" s="3">
        <f>'[1]簡表-英'!C8</f>
        <v>305790</v>
      </c>
      <c r="D8" s="4">
        <f>'[1]簡表-英'!D8</f>
        <v>10645901</v>
      </c>
      <c r="E8" s="28">
        <f>'[1]簡表-英'!E8</f>
        <v>2.8723731321566865</v>
      </c>
      <c r="F8" s="29">
        <f>'[1]簡表-英'!F8</f>
        <v>486786</v>
      </c>
      <c r="G8" s="30">
        <f>'[1]簡表-英'!G8</f>
        <v>-37.181841712785499</v>
      </c>
    </row>
    <row r="9" spans="2:7" ht="24" customHeight="1">
      <c r="B9" s="31" t="s">
        <v>12</v>
      </c>
      <c r="C9" s="5">
        <f>'[1]簡表-英'!C9</f>
        <v>304222</v>
      </c>
      <c r="D9" s="6">
        <f>'[1]簡表-英'!D9</f>
        <v>10645901</v>
      </c>
      <c r="E9" s="32">
        <f>'[1]簡表-英'!E9</f>
        <v>2.857644458651269</v>
      </c>
      <c r="F9" s="6">
        <f>'[1]簡表-英'!F9</f>
        <v>485350</v>
      </c>
      <c r="G9" s="33">
        <f>'[1]簡表-英'!G9</f>
        <v>-37.319048109611622</v>
      </c>
    </row>
    <row r="10" spans="2:7" ht="24" customHeight="1">
      <c r="B10" s="34" t="s">
        <v>13</v>
      </c>
      <c r="C10" s="8">
        <f>'[1]簡表-英'!C10</f>
        <v>5913</v>
      </c>
      <c r="D10" s="9">
        <f>'[1]簡表-英'!D10</f>
        <v>1586951</v>
      </c>
      <c r="E10" s="10">
        <f>'[1]簡表-英'!E10</f>
        <v>0.37260129644834655</v>
      </c>
      <c r="F10" s="9">
        <f>'[1]簡表-英'!F10</f>
        <v>3469</v>
      </c>
      <c r="G10" s="11">
        <f>'[1]簡表-英'!G10</f>
        <v>70.452579994234654</v>
      </c>
    </row>
    <row r="11" spans="2:7" ht="24" customHeight="1">
      <c r="B11" s="34" t="s">
        <v>14</v>
      </c>
      <c r="C11" s="8">
        <f>'[1]簡表-英'!C11</f>
        <v>0</v>
      </c>
      <c r="D11" s="12">
        <f>'[1]簡表-英'!D11</f>
        <v>0</v>
      </c>
      <c r="E11" s="13" t="str">
        <f>'[1]簡表-英'!E11</f>
        <v>-</v>
      </c>
      <c r="F11" s="14">
        <f>'[1]簡表-英'!F11</f>
        <v>0</v>
      </c>
      <c r="G11" s="15" t="str">
        <f>'[1]簡表-英'!G11</f>
        <v>-</v>
      </c>
    </row>
    <row r="12" spans="2:7" ht="24" customHeight="1">
      <c r="B12" s="34" t="s">
        <v>15</v>
      </c>
      <c r="C12" s="8">
        <f>'[1]簡表-英'!C12</f>
        <v>156358</v>
      </c>
      <c r="D12" s="9">
        <f>'[1]簡表-英'!D12</f>
        <v>4200000</v>
      </c>
      <c r="E12" s="10">
        <f>'[1]簡表-英'!E12</f>
        <v>3.722809523809524</v>
      </c>
      <c r="F12" s="9">
        <f>'[1]簡表-英'!F12</f>
        <v>313092</v>
      </c>
      <c r="G12" s="11">
        <f>'[1]簡表-英'!G12</f>
        <v>-50.06004624838706</v>
      </c>
    </row>
    <row r="13" spans="2:7" ht="24" customHeight="1">
      <c r="B13" s="34" t="s">
        <v>16</v>
      </c>
      <c r="C13" s="8">
        <f>'[1]簡表-英'!C13</f>
        <v>11961</v>
      </c>
      <c r="D13" s="9">
        <f>'[1]簡表-英'!D13</f>
        <v>2082480</v>
      </c>
      <c r="E13" s="10">
        <f>'[1]簡表-英'!E13</f>
        <v>0.57436325919096465</v>
      </c>
      <c r="F13" s="9">
        <f>'[1]簡表-英'!F13</f>
        <v>8797</v>
      </c>
      <c r="G13" s="11">
        <f>'[1]簡表-英'!G13</f>
        <v>35.966806865977034</v>
      </c>
    </row>
    <row r="14" spans="2:7" ht="24" customHeight="1">
      <c r="B14" s="34" t="s">
        <v>17</v>
      </c>
      <c r="C14" s="16">
        <f>'[1]簡表-英'!C14</f>
        <v>22634</v>
      </c>
      <c r="D14" s="9">
        <f>'[1]簡表-英'!D14</f>
        <v>1900000</v>
      </c>
      <c r="E14" s="17">
        <f>'[1]簡表-英'!E14</f>
        <v>1.191263157894737</v>
      </c>
      <c r="F14" s="9">
        <f>'[1]簡表-英'!F14</f>
        <v>27065</v>
      </c>
      <c r="G14" s="18">
        <f>'[1]簡表-英'!G14</f>
        <v>-16.371697764640679</v>
      </c>
    </row>
    <row r="15" spans="2:7" ht="24" customHeight="1">
      <c r="B15" s="34" t="s">
        <v>18</v>
      </c>
      <c r="C15" s="8">
        <f>'[1]簡表-英'!C15</f>
        <v>50675</v>
      </c>
      <c r="D15" s="9">
        <f>'[1]簡表-英'!D15</f>
        <v>399145</v>
      </c>
      <c r="E15" s="10">
        <f>'[1]簡表-英'!E15</f>
        <v>12.695887459444563</v>
      </c>
      <c r="F15" s="9">
        <f>'[1]簡表-英'!F15</f>
        <v>66968</v>
      </c>
      <c r="G15" s="11">
        <f>'[1]簡表-英'!G15</f>
        <v>-24.329530522040375</v>
      </c>
    </row>
    <row r="16" spans="2:7" ht="24" customHeight="1">
      <c r="B16" s="34" t="s">
        <v>19</v>
      </c>
      <c r="C16" s="16">
        <f>'[1]簡表-英'!C16</f>
        <v>47070</v>
      </c>
      <c r="D16" s="9">
        <f>'[1]簡表-英'!D16</f>
        <v>400000</v>
      </c>
      <c r="E16" s="10">
        <f>'[1]簡表-英'!E16</f>
        <v>11.7675</v>
      </c>
      <c r="F16" s="9">
        <f>'[1]簡表-英'!F16</f>
        <v>55559</v>
      </c>
      <c r="G16" s="11">
        <f>'[1]簡表-英'!G16</f>
        <v>-15.279252686333447</v>
      </c>
    </row>
    <row r="17" spans="2:7" ht="24" customHeight="1">
      <c r="B17" s="34" t="s">
        <v>20</v>
      </c>
      <c r="C17" s="8">
        <f>'[1]簡表-英'!C17</f>
        <v>9611</v>
      </c>
      <c r="D17" s="9">
        <f>'[1]簡表-英'!D17</f>
        <v>77325</v>
      </c>
      <c r="E17" s="10">
        <f>'[1]簡表-英'!E17</f>
        <v>12.429356611703847</v>
      </c>
      <c r="F17" s="9">
        <f>'[1]簡表-英'!F17</f>
        <v>10400</v>
      </c>
      <c r="G17" s="11">
        <f>'[1]簡表-英'!G17</f>
        <v>-7.5865384615384617</v>
      </c>
    </row>
    <row r="18" spans="2:7" ht="24" customHeight="1">
      <c r="B18" s="34" t="s">
        <v>22</v>
      </c>
      <c r="C18" s="9">
        <f>'[1]簡表-英'!C18</f>
        <v>0</v>
      </c>
      <c r="D18" s="12" t="str">
        <f>'[1]簡表-英'!D18</f>
        <v>-</v>
      </c>
      <c r="E18" s="19" t="str">
        <f>'[1]簡表-英'!E18</f>
        <v>-</v>
      </c>
      <c r="F18" s="9">
        <f>'[1]簡表-英'!F18</f>
        <v>0</v>
      </c>
      <c r="G18" s="15" t="str">
        <f>'[1]簡表-英'!G18</f>
        <v>-</v>
      </c>
    </row>
    <row r="19" spans="2:7" ht="24" customHeight="1">
      <c r="B19" s="35" t="s">
        <v>21</v>
      </c>
      <c r="C19" s="6">
        <f>'[1]簡表-英'!C19</f>
        <v>1568</v>
      </c>
      <c r="D19" s="36">
        <f>'[1]簡表-英'!D19</f>
        <v>19000</v>
      </c>
      <c r="E19" s="37">
        <f>'[1]簡表-英'!E19</f>
        <v>8.2526315789473692</v>
      </c>
      <c r="F19" s="6">
        <f>'[1]簡表-英'!F19</f>
        <v>1436</v>
      </c>
      <c r="G19" s="7">
        <f>'[1]簡表-英'!G19</f>
        <v>9.1922005571030638</v>
      </c>
    </row>
    <row r="20" spans="2:7" ht="24" customHeight="1" thickBot="1">
      <c r="B20" s="38" t="s">
        <v>23</v>
      </c>
      <c r="C20" s="20">
        <f>'[1]簡表-英'!C20</f>
        <v>1568</v>
      </c>
      <c r="D20" s="21">
        <f>'[1]簡表-英'!D20</f>
        <v>19000</v>
      </c>
      <c r="E20" s="22">
        <f>'[1]簡表-英'!E20</f>
        <v>8.2526315789473692</v>
      </c>
      <c r="F20" s="23">
        <f>'[1]簡表-英'!F20</f>
        <v>1436</v>
      </c>
      <c r="G20" s="39">
        <f>'[1]簡表-英'!G20</f>
        <v>9.1922005571030638</v>
      </c>
    </row>
  </sheetData>
  <mergeCells count="8">
    <mergeCell ref="C1:D1"/>
    <mergeCell ref="B3:G3"/>
    <mergeCell ref="C4:E4"/>
    <mergeCell ref="B5:B7"/>
    <mergeCell ref="C5:C7"/>
    <mergeCell ref="D5:E6"/>
    <mergeCell ref="F5:G6"/>
    <mergeCell ref="B2:G2"/>
  </mergeCells>
  <phoneticPr fontId="3" type="noConversion"/>
  <pageMargins left="0.43307086614173229" right="0.1574803149606299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2023-02-09T01:46:48Z</dcterms:modified>
</cp:coreProperties>
</file>