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0" i="1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<sst xmlns="http://schemas.openxmlformats.org/spreadsheetml/2006/main" count="24" uniqueCount="24">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</sst>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41" fontId="5" fillId="0" borderId="1" xfId="0" applyNumberFormat="1" applyFont="1" applyBorder="1" applyAlignment="1"/>
    <xf numFmtId="3" fontId="5" fillId="0" borderId="2" xfId="0" applyNumberFormat="1" applyFont="1" applyBorder="1" applyAlignment="1"/>
    <xf numFmtId="41" fontId="5" fillId="0" borderId="2" xfId="0" applyNumberFormat="1" applyFont="1" applyBorder="1" applyAlignment="1"/>
    <xf numFmtId="43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/>
    <xf numFmtId="43" fontId="0" fillId="0" borderId="2" xfId="0" applyNumberFormat="1" applyBorder="1" applyAlignment="1"/>
    <xf numFmtId="43" fontId="0" fillId="0" borderId="3" xfId="0" applyNumberFormat="1" applyBorder="1" applyAlignment="1"/>
    <xf numFmtId="41" fontId="0" fillId="0" borderId="2" xfId="0" applyNumberFormat="1" applyBorder="1" applyAlignment="1">
      <alignment horizontal="right"/>
    </xf>
    <xf numFmtId="43" fontId="0" fillId="0" borderId="2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43" fontId="4" fillId="0" borderId="2" xfId="0" applyNumberFormat="1" applyFont="1" applyBorder="1" applyAlignment="1"/>
    <xf numFmtId="43" fontId="4" fillId="0" borderId="3" xfId="0" applyNumberFormat="1" applyFont="1" applyBorder="1" applyAlignment="1"/>
    <xf numFmtId="43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41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1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3" fontId="11" fillId="0" borderId="1" xfId="0" applyNumberFormat="1" applyFont="1" applyBorder="1" applyAlignment="1"/>
    <xf numFmtId="41" fontId="5" fillId="0" borderId="1" xfId="0" applyNumberFormat="1" applyFont="1" applyBorder="1" applyAlignment="1">
      <alignment horizontal="right"/>
    </xf>
    <xf numFmtId="43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43" fontId="11" fillId="0" borderId="2" xfId="0" applyNumberFormat="1" applyFont="1" applyBorder="1" applyAlignment="1"/>
    <xf numFmtId="43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5" fillId="0" borderId="2" xfId="0" quotePrefix="1" applyNumberFormat="1" applyFont="1" applyBorder="1" applyAlignment="1">
      <alignment horizontal="right"/>
    </xf>
    <xf numFmtId="43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3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2023/4/1~2023/4/30</v>
          </cell>
        </row>
        <row r="8">
          <cell r="C8">
            <v>2477563</v>
          </cell>
          <cell r="D8">
            <v>10645901</v>
          </cell>
          <cell r="E8">
            <v>23.272459512820944</v>
          </cell>
          <cell r="F8">
            <v>2793788</v>
          </cell>
          <cell r="G8">
            <v>-11.318861703178623</v>
          </cell>
        </row>
        <row r="9">
          <cell r="C9">
            <v>2472422</v>
          </cell>
          <cell r="D9">
            <v>10645901</v>
          </cell>
          <cell r="E9">
            <v>23.224168626027989</v>
          </cell>
          <cell r="F9">
            <v>2788551</v>
          </cell>
          <cell r="G9">
            <v>-11.336676288151086</v>
          </cell>
        </row>
        <row r="10">
          <cell r="C10">
            <v>22865</v>
          </cell>
          <cell r="D10">
            <v>1586951</v>
          </cell>
          <cell r="E10">
            <v>1.4408132324186445</v>
          </cell>
          <cell r="F10">
            <v>22310</v>
          </cell>
          <cell r="G10">
            <v>2.4876736889287314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846994</v>
          </cell>
          <cell r="D12">
            <v>4200000</v>
          </cell>
          <cell r="E12">
            <v>20.16652380952381</v>
          </cell>
          <cell r="F12">
            <v>1133109</v>
          </cell>
          <cell r="G12">
            <v>-25.250439278127701</v>
          </cell>
        </row>
        <row r="13">
          <cell r="C13">
            <v>70243</v>
          </cell>
          <cell r="D13">
            <v>2082480</v>
          </cell>
          <cell r="E13">
            <v>3.3730455994775461</v>
          </cell>
          <cell r="F13">
            <v>62229</v>
          </cell>
          <cell r="G13">
            <v>12.878240048851822</v>
          </cell>
        </row>
        <row r="14">
          <cell r="C14">
            <v>1203778</v>
          </cell>
          <cell r="D14">
            <v>1900000</v>
          </cell>
          <cell r="E14">
            <v>63.356736842105263</v>
          </cell>
          <cell r="F14">
            <v>1195449</v>
          </cell>
          <cell r="G14">
            <v>0.69672566541943648</v>
          </cell>
        </row>
        <row r="15">
          <cell r="C15">
            <v>153035</v>
          </cell>
          <cell r="D15">
            <v>399145</v>
          </cell>
          <cell r="E15">
            <v>38.340703253203721</v>
          </cell>
          <cell r="F15">
            <v>192160</v>
          </cell>
          <cell r="G15">
            <v>-20.360636969192338</v>
          </cell>
        </row>
        <row r="16">
          <cell r="C16">
            <v>135122</v>
          </cell>
          <cell r="D16">
            <v>400000</v>
          </cell>
          <cell r="E16">
            <v>33.780500000000004</v>
          </cell>
          <cell r="F16">
            <v>144379</v>
          </cell>
          <cell r="G16">
            <v>-6.4115972544483615</v>
          </cell>
        </row>
        <row r="17">
          <cell r="C17">
            <v>40385</v>
          </cell>
          <cell r="D17">
            <v>77325</v>
          </cell>
          <cell r="E17">
            <v>52.227610733915299</v>
          </cell>
          <cell r="F17">
            <v>38915</v>
          </cell>
          <cell r="G17">
            <v>3.7774637029423102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5141</v>
          </cell>
          <cell r="D19">
            <v>19000</v>
          </cell>
          <cell r="E19">
            <v>27.057894736842101</v>
          </cell>
          <cell r="F19">
            <v>5237</v>
          </cell>
          <cell r="G19">
            <v>-1.8331105594806187</v>
          </cell>
        </row>
        <row r="20">
          <cell r="C20">
            <v>5141</v>
          </cell>
          <cell r="D20">
            <v>19000</v>
          </cell>
          <cell r="E20">
            <v>27.057894736842101</v>
          </cell>
          <cell r="F20">
            <v>5237</v>
          </cell>
          <cell r="G20">
            <v>-1.8331105594806187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C4" sqref="C4:E4"/>
    </sheetView>
  </sheetViews>
  <sheetFormatPr defaultRowHeight="16.5"/>
  <cols>
    <col min="1" max="1" width="1.625" style="1" customWidth="1"/>
    <col min="2" max="2" width="26.5" style="1" customWidth="1"/>
    <col min="3" max="3" width="11.75" style="1" customWidth="1"/>
    <col min="4" max="4" width="14" style="1" customWidth="1"/>
    <col min="5" max="5" width="11.125" style="1" customWidth="1"/>
    <col min="6" max="6" width="14.75" style="1" customWidth="1"/>
    <col min="7" max="7" width="9.125" style="1" customWidth="1"/>
    <col min="8" max="16384" width="9" style="1"/>
  </cols>
  <sheetData>
    <row r="1" spans="2:7" ht="18.75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2023/4/1~2023/4/30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50000000000003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2477563</v>
      </c>
      <c r="D8" s="4">
        <f>'[1]簡表-英'!D8</f>
        <v>10645901</v>
      </c>
      <c r="E8" s="28">
        <f>'[1]簡表-英'!E8</f>
        <v>23.272459512820944</v>
      </c>
      <c r="F8" s="29">
        <f>'[1]簡表-英'!F8</f>
        <v>2793788</v>
      </c>
      <c r="G8" s="30">
        <f>'[1]簡表-英'!G8</f>
        <v>-11.318861703178623</v>
      </c>
    </row>
    <row r="9" spans="2:7" ht="24" customHeight="1">
      <c r="B9" s="31" t="s">
        <v>12</v>
      </c>
      <c r="C9" s="5">
        <f>'[1]簡表-英'!C9</f>
        <v>2472422</v>
      </c>
      <c r="D9" s="6">
        <f>'[1]簡表-英'!D9</f>
        <v>10645901</v>
      </c>
      <c r="E9" s="32">
        <f>'[1]簡表-英'!E9</f>
        <v>23.224168626027989</v>
      </c>
      <c r="F9" s="6">
        <f>'[1]簡表-英'!F9</f>
        <v>2788551</v>
      </c>
      <c r="G9" s="33">
        <f>'[1]簡表-英'!G9</f>
        <v>-11.336676288151086</v>
      </c>
    </row>
    <row r="10" spans="2:7" ht="24" customHeight="1">
      <c r="B10" s="34" t="s">
        <v>13</v>
      </c>
      <c r="C10" s="8">
        <f>'[1]簡表-英'!C10</f>
        <v>22865</v>
      </c>
      <c r="D10" s="9">
        <f>'[1]簡表-英'!D10</f>
        <v>1586951</v>
      </c>
      <c r="E10" s="10">
        <f>'[1]簡表-英'!E10</f>
        <v>1.4408132324186445</v>
      </c>
      <c r="F10" s="9">
        <f>'[1]簡表-英'!F10</f>
        <v>22310</v>
      </c>
      <c r="G10" s="11">
        <f>'[1]簡表-英'!G10</f>
        <v>2.4876736889287314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846994</v>
      </c>
      <c r="D12" s="9">
        <f>'[1]簡表-英'!D12</f>
        <v>4200000</v>
      </c>
      <c r="E12" s="10">
        <f>'[1]簡表-英'!E12</f>
        <v>20.16652380952381</v>
      </c>
      <c r="F12" s="9">
        <f>'[1]簡表-英'!F12</f>
        <v>1133109</v>
      </c>
      <c r="G12" s="11">
        <f>'[1]簡表-英'!G12</f>
        <v>-25.250439278127701</v>
      </c>
    </row>
    <row r="13" spans="2:7" ht="24" customHeight="1">
      <c r="B13" s="34" t="s">
        <v>16</v>
      </c>
      <c r="C13" s="8">
        <f>'[1]簡表-英'!C13</f>
        <v>70243</v>
      </c>
      <c r="D13" s="9">
        <f>'[1]簡表-英'!D13</f>
        <v>2082480</v>
      </c>
      <c r="E13" s="10">
        <f>'[1]簡表-英'!E13</f>
        <v>3.3730455994775461</v>
      </c>
      <c r="F13" s="9">
        <f>'[1]簡表-英'!F13</f>
        <v>62229</v>
      </c>
      <c r="G13" s="11">
        <f>'[1]簡表-英'!G13</f>
        <v>12.878240048851822</v>
      </c>
    </row>
    <row r="14" spans="2:7" ht="24" customHeight="1">
      <c r="B14" s="34" t="s">
        <v>17</v>
      </c>
      <c r="C14" s="16">
        <f>'[1]簡表-英'!C14</f>
        <v>1203778</v>
      </c>
      <c r="D14" s="9">
        <f>'[1]簡表-英'!D14</f>
        <v>1900000</v>
      </c>
      <c r="E14" s="17">
        <f>'[1]簡表-英'!E14</f>
        <v>63.356736842105263</v>
      </c>
      <c r="F14" s="9">
        <f>'[1]簡表-英'!F14</f>
        <v>1195449</v>
      </c>
      <c r="G14" s="18">
        <f>'[1]簡表-英'!G14</f>
        <v>0.69672566541943648</v>
      </c>
    </row>
    <row r="15" spans="2:7" ht="24" customHeight="1">
      <c r="B15" s="34" t="s">
        <v>18</v>
      </c>
      <c r="C15" s="8">
        <f>'[1]簡表-英'!C15</f>
        <v>153035</v>
      </c>
      <c r="D15" s="9">
        <f>'[1]簡表-英'!D15</f>
        <v>399145</v>
      </c>
      <c r="E15" s="10">
        <f>'[1]簡表-英'!E15</f>
        <v>38.340703253203721</v>
      </c>
      <c r="F15" s="9">
        <f>'[1]簡表-英'!F15</f>
        <v>192160</v>
      </c>
      <c r="G15" s="11">
        <f>'[1]簡表-英'!G15</f>
        <v>-20.360636969192338</v>
      </c>
    </row>
    <row r="16" spans="2:7" ht="24" customHeight="1">
      <c r="B16" s="34" t="s">
        <v>19</v>
      </c>
      <c r="C16" s="16">
        <f>'[1]簡表-英'!C16</f>
        <v>135122</v>
      </c>
      <c r="D16" s="9">
        <f>'[1]簡表-英'!D16</f>
        <v>400000</v>
      </c>
      <c r="E16" s="10">
        <f>'[1]簡表-英'!E16</f>
        <v>33.780500000000004</v>
      </c>
      <c r="F16" s="9">
        <f>'[1]簡表-英'!F16</f>
        <v>144379</v>
      </c>
      <c r="G16" s="11">
        <f>'[1]簡表-英'!G16</f>
        <v>-6.4115972544483615</v>
      </c>
    </row>
    <row r="17" spans="2:7" ht="24" customHeight="1">
      <c r="B17" s="34" t="s">
        <v>20</v>
      </c>
      <c r="C17" s="8">
        <f>'[1]簡表-英'!C17</f>
        <v>40385</v>
      </c>
      <c r="D17" s="9">
        <f>'[1]簡表-英'!D17</f>
        <v>77325</v>
      </c>
      <c r="E17" s="10">
        <f>'[1]簡表-英'!E17</f>
        <v>52.227610733915299</v>
      </c>
      <c r="F17" s="9">
        <f>'[1]簡表-英'!F17</f>
        <v>38915</v>
      </c>
      <c r="G17" s="11">
        <f>'[1]簡表-英'!G17</f>
        <v>3.7774637029423102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5141</v>
      </c>
      <c r="D19" s="36">
        <f>'[1]簡表-英'!D19</f>
        <v>19000</v>
      </c>
      <c r="E19" s="37">
        <f>'[1]簡表-英'!E19</f>
        <v>27.057894736842101</v>
      </c>
      <c r="F19" s="6">
        <f>'[1]簡表-英'!F19</f>
        <v>5237</v>
      </c>
      <c r="G19" s="7">
        <f>'[1]簡表-英'!G19</f>
        <v>-1.8331105594806187</v>
      </c>
    </row>
    <row r="20" spans="2:7" ht="24" customHeight="1" thickBot="1">
      <c r="B20" s="38" t="s">
        <v>23</v>
      </c>
      <c r="C20" s="20">
        <f>'[1]簡表-英'!C20</f>
        <v>5141</v>
      </c>
      <c r="D20" s="21">
        <f>'[1]簡表-英'!D20</f>
        <v>19000</v>
      </c>
      <c r="E20" s="22">
        <f>'[1]簡表-英'!E20</f>
        <v>27.057894736842101</v>
      </c>
      <c r="F20" s="23">
        <f>'[1]簡表-英'!F20</f>
        <v>5237</v>
      </c>
      <c r="G20" s="39">
        <f>'[1]簡表-英'!G20</f>
        <v>-1.8331105594806187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2023-06-09T09:43:59Z</dcterms:modified>
</cp:coreProperties>
</file>