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20" i="1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<sst xmlns="http://schemas.openxmlformats.org/spreadsheetml/2006/main" count="24" uniqueCount="24">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</sst>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4" fillId="0" borderId="2" xfId="0" applyNumberFormat="1" applyFont="1" applyBorder="1" applyAlignment="1"/>
    <xf numFmtId="43" fontId="4" fillId="0" borderId="3" xfId="0" applyNumberFormat="1" applyFon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/>
      <sheetData sheetId="1"/>
      <sheetData sheetId="2"/>
      <sheetData sheetId="3">
        <row r="4">
          <cell r="C4" t="str">
            <v>2023/7/1~2023/7/31</v>
          </cell>
        </row>
        <row r="8">
          <cell r="C8">
            <v>7044724</v>
          </cell>
          <cell r="D8">
            <v>10645901</v>
          </cell>
          <cell r="E8">
            <v>66.173112073839505</v>
          </cell>
          <cell r="F8">
            <v>6753817</v>
          </cell>
          <cell r="G8">
            <v>4.3072976362847859</v>
          </cell>
        </row>
        <row r="9">
          <cell r="C9">
            <v>7033133</v>
          </cell>
          <cell r="D9">
            <v>10645901</v>
          </cell>
          <cell r="E9">
            <v>66.064234487996828</v>
          </cell>
          <cell r="F9">
            <v>6741915</v>
          </cell>
          <cell r="G9">
            <v>4.3195145592906465</v>
          </cell>
        </row>
        <row r="10">
          <cell r="C10">
            <v>44694</v>
          </cell>
          <cell r="D10">
            <v>1586951</v>
          </cell>
          <cell r="E10">
            <v>2.8163440459094202</v>
          </cell>
          <cell r="F10">
            <v>41634</v>
          </cell>
          <cell r="G10">
            <v>7.3497622135754437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1899138</v>
          </cell>
          <cell r="D12">
            <v>4200000</v>
          </cell>
          <cell r="E12">
            <v>45.217571428571432</v>
          </cell>
          <cell r="F12">
            <v>1896835</v>
          </cell>
          <cell r="G12">
            <v>0.12141277443741812</v>
          </cell>
        </row>
        <row r="13">
          <cell r="C13">
            <v>2467979</v>
          </cell>
          <cell r="D13">
            <v>2082480</v>
          </cell>
          <cell r="E13">
            <v>118.51153432445929</v>
          </cell>
          <cell r="F13">
            <v>2202334</v>
          </cell>
          <cell r="G13">
            <v>12.061976067208697</v>
          </cell>
        </row>
        <row r="14">
          <cell r="C14">
            <v>2000747</v>
          </cell>
          <cell r="D14">
            <v>1900000</v>
          </cell>
          <cell r="E14">
            <v>105.30247368421053</v>
          </cell>
          <cell r="F14">
            <v>1945215</v>
          </cell>
          <cell r="G14">
            <v>2.8548001120698738</v>
          </cell>
        </row>
        <row r="15">
          <cell r="C15">
            <v>266732</v>
          </cell>
          <cell r="D15">
            <v>399145</v>
          </cell>
          <cell r="E15">
            <v>66.825840233499108</v>
          </cell>
          <cell r="F15">
            <v>316572</v>
          </cell>
          <cell r="G15">
            <v>-15.743653892321493</v>
          </cell>
        </row>
        <row r="16">
          <cell r="C16">
            <v>284276</v>
          </cell>
          <cell r="D16">
            <v>400000</v>
          </cell>
          <cell r="E16">
            <v>71.069000000000003</v>
          </cell>
          <cell r="F16">
            <v>273737</v>
          </cell>
          <cell r="G16">
            <v>3.8500458469260637</v>
          </cell>
        </row>
        <row r="17">
          <cell r="C17">
            <v>69567</v>
          </cell>
          <cell r="D17">
            <v>77325</v>
          </cell>
          <cell r="E17">
            <v>89.967022308438402</v>
          </cell>
          <cell r="F17">
            <v>65588</v>
          </cell>
          <cell r="G17">
            <v>6.0666585350978837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11591</v>
          </cell>
          <cell r="D19">
            <v>19000</v>
          </cell>
          <cell r="E19">
            <v>61.005263157894738</v>
          </cell>
          <cell r="F19">
            <v>11902</v>
          </cell>
          <cell r="G19">
            <v>-2.6130062174424467</v>
          </cell>
        </row>
        <row r="20">
          <cell r="C20">
            <v>11591</v>
          </cell>
          <cell r="D20">
            <v>19000</v>
          </cell>
          <cell r="E20">
            <v>61.005263157894738</v>
          </cell>
          <cell r="F20">
            <v>11902</v>
          </cell>
          <cell r="G20">
            <v>-2.6130062174424467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D14" sqref="D14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41"/>
      <c r="D1" s="41"/>
    </row>
    <row r="2" spans="2:7" ht="28.5" customHeight="1">
      <c r="B2" s="56" t="s">
        <v>0</v>
      </c>
      <c r="C2" s="56"/>
      <c r="D2" s="56"/>
      <c r="E2" s="56"/>
      <c r="F2" s="56"/>
      <c r="G2" s="56"/>
    </row>
    <row r="3" spans="2:7" ht="28.5" customHeight="1">
      <c r="B3" s="42" t="s">
        <v>1</v>
      </c>
      <c r="C3" s="42"/>
      <c r="D3" s="42"/>
      <c r="E3" s="42"/>
      <c r="F3" s="42"/>
      <c r="G3" s="42"/>
    </row>
    <row r="4" spans="2:7" ht="28.5" customHeight="1" thickBot="1">
      <c r="B4" s="40"/>
      <c r="C4" s="43" t="str">
        <f>'[1]簡表-英'!$C$4</f>
        <v>2023/7/1~2023/7/31</v>
      </c>
      <c r="D4" s="43"/>
      <c r="E4" s="43"/>
      <c r="G4" s="2" t="s">
        <v>2</v>
      </c>
    </row>
    <row r="5" spans="2:7" ht="31.5" customHeight="1">
      <c r="B5" s="44" t="s">
        <v>3</v>
      </c>
      <c r="C5" s="47" t="s">
        <v>4</v>
      </c>
      <c r="D5" s="50" t="s">
        <v>5</v>
      </c>
      <c r="E5" s="51"/>
      <c r="F5" s="50" t="s">
        <v>6</v>
      </c>
      <c r="G5" s="54"/>
    </row>
    <row r="6" spans="2:7" ht="31.5" customHeight="1">
      <c r="B6" s="45"/>
      <c r="C6" s="48"/>
      <c r="D6" s="52"/>
      <c r="E6" s="53"/>
      <c r="F6" s="52"/>
      <c r="G6" s="55"/>
    </row>
    <row r="7" spans="2:7" ht="35.4" customHeight="1" thickBot="1">
      <c r="B7" s="46"/>
      <c r="C7" s="49"/>
      <c r="D7" s="24" t="s">
        <v>7</v>
      </c>
      <c r="E7" s="25" t="s">
        <v>8</v>
      </c>
      <c r="F7" s="24" t="s">
        <v>9</v>
      </c>
      <c r="G7" s="26" t="s">
        <v>10</v>
      </c>
    </row>
    <row r="8" spans="2:7" ht="24" customHeight="1">
      <c r="B8" s="27" t="s">
        <v>11</v>
      </c>
      <c r="C8" s="3">
        <f>'[1]簡表-英'!C8</f>
        <v>7044724</v>
      </c>
      <c r="D8" s="4">
        <f>'[1]簡表-英'!D8</f>
        <v>10645901</v>
      </c>
      <c r="E8" s="28">
        <f>'[1]簡表-英'!E8</f>
        <v>66.173112073839505</v>
      </c>
      <c r="F8" s="29">
        <f>'[1]簡表-英'!F8</f>
        <v>6753817</v>
      </c>
      <c r="G8" s="30">
        <f>'[1]簡表-英'!G8</f>
        <v>4.3072976362847859</v>
      </c>
    </row>
    <row r="9" spans="2:7" ht="24" customHeight="1">
      <c r="B9" s="31" t="s">
        <v>12</v>
      </c>
      <c r="C9" s="5">
        <f>'[1]簡表-英'!C9</f>
        <v>7033133</v>
      </c>
      <c r="D9" s="6">
        <f>'[1]簡表-英'!D9</f>
        <v>10645901</v>
      </c>
      <c r="E9" s="32">
        <f>'[1]簡表-英'!E9</f>
        <v>66.064234487996828</v>
      </c>
      <c r="F9" s="6">
        <f>'[1]簡表-英'!F9</f>
        <v>6741915</v>
      </c>
      <c r="G9" s="33">
        <f>'[1]簡表-英'!G9</f>
        <v>4.3195145592906465</v>
      </c>
    </row>
    <row r="10" spans="2:7" ht="24" customHeight="1">
      <c r="B10" s="34" t="s">
        <v>13</v>
      </c>
      <c r="C10" s="8">
        <f>'[1]簡表-英'!C10</f>
        <v>44694</v>
      </c>
      <c r="D10" s="9">
        <f>'[1]簡表-英'!D10</f>
        <v>1586951</v>
      </c>
      <c r="E10" s="10">
        <f>'[1]簡表-英'!E10</f>
        <v>2.8163440459094202</v>
      </c>
      <c r="F10" s="9">
        <f>'[1]簡表-英'!F10</f>
        <v>41634</v>
      </c>
      <c r="G10" s="11">
        <f>'[1]簡表-英'!G10</f>
        <v>7.3497622135754437</v>
      </c>
    </row>
    <row r="11" spans="2:7" ht="24" customHeight="1">
      <c r="B11" s="34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4" t="s">
        <v>15</v>
      </c>
      <c r="C12" s="8">
        <f>'[1]簡表-英'!C12</f>
        <v>1899138</v>
      </c>
      <c r="D12" s="9">
        <f>'[1]簡表-英'!D12</f>
        <v>4200000</v>
      </c>
      <c r="E12" s="10">
        <f>'[1]簡表-英'!E12</f>
        <v>45.217571428571432</v>
      </c>
      <c r="F12" s="9">
        <f>'[1]簡表-英'!F12</f>
        <v>1896835</v>
      </c>
      <c r="G12" s="11">
        <f>'[1]簡表-英'!G12</f>
        <v>0.12141277443741812</v>
      </c>
    </row>
    <row r="13" spans="2:7" ht="24" customHeight="1">
      <c r="B13" s="34" t="s">
        <v>16</v>
      </c>
      <c r="C13" s="8">
        <f>'[1]簡表-英'!C13</f>
        <v>2467979</v>
      </c>
      <c r="D13" s="9">
        <f>'[1]簡表-英'!D13</f>
        <v>2082480</v>
      </c>
      <c r="E13" s="10">
        <f>'[1]簡表-英'!E13</f>
        <v>118.51153432445929</v>
      </c>
      <c r="F13" s="9">
        <f>'[1]簡表-英'!F13</f>
        <v>2202334</v>
      </c>
      <c r="G13" s="11">
        <f>'[1]簡表-英'!G13</f>
        <v>12.061976067208697</v>
      </c>
    </row>
    <row r="14" spans="2:7" ht="24" customHeight="1">
      <c r="B14" s="34" t="s">
        <v>17</v>
      </c>
      <c r="C14" s="16">
        <f>'[1]簡表-英'!C14</f>
        <v>2000747</v>
      </c>
      <c r="D14" s="9">
        <f>'[1]簡表-英'!D14</f>
        <v>1900000</v>
      </c>
      <c r="E14" s="17">
        <f>'[1]簡表-英'!E14</f>
        <v>105.30247368421053</v>
      </c>
      <c r="F14" s="9">
        <f>'[1]簡表-英'!F14</f>
        <v>1945215</v>
      </c>
      <c r="G14" s="18">
        <f>'[1]簡表-英'!G14</f>
        <v>2.8548001120698738</v>
      </c>
    </row>
    <row r="15" spans="2:7" ht="24" customHeight="1">
      <c r="B15" s="34" t="s">
        <v>18</v>
      </c>
      <c r="C15" s="8">
        <f>'[1]簡表-英'!C15</f>
        <v>266732</v>
      </c>
      <c r="D15" s="9">
        <f>'[1]簡表-英'!D15</f>
        <v>399145</v>
      </c>
      <c r="E15" s="10">
        <f>'[1]簡表-英'!E15</f>
        <v>66.825840233499108</v>
      </c>
      <c r="F15" s="9">
        <f>'[1]簡表-英'!F15</f>
        <v>316572</v>
      </c>
      <c r="G15" s="11">
        <f>'[1]簡表-英'!G15</f>
        <v>-15.743653892321493</v>
      </c>
    </row>
    <row r="16" spans="2:7" ht="24" customHeight="1">
      <c r="B16" s="34" t="s">
        <v>19</v>
      </c>
      <c r="C16" s="16">
        <f>'[1]簡表-英'!C16</f>
        <v>284276</v>
      </c>
      <c r="D16" s="9">
        <f>'[1]簡表-英'!D16</f>
        <v>400000</v>
      </c>
      <c r="E16" s="10">
        <f>'[1]簡表-英'!E16</f>
        <v>71.069000000000003</v>
      </c>
      <c r="F16" s="9">
        <f>'[1]簡表-英'!F16</f>
        <v>273737</v>
      </c>
      <c r="G16" s="11">
        <f>'[1]簡表-英'!G16</f>
        <v>3.8500458469260637</v>
      </c>
    </row>
    <row r="17" spans="2:7" ht="24" customHeight="1">
      <c r="B17" s="34" t="s">
        <v>20</v>
      </c>
      <c r="C17" s="8">
        <f>'[1]簡表-英'!C17</f>
        <v>69567</v>
      </c>
      <c r="D17" s="9">
        <f>'[1]簡表-英'!D17</f>
        <v>77325</v>
      </c>
      <c r="E17" s="10">
        <f>'[1]簡表-英'!E17</f>
        <v>89.967022308438402</v>
      </c>
      <c r="F17" s="9">
        <f>'[1]簡表-英'!F17</f>
        <v>65588</v>
      </c>
      <c r="G17" s="11">
        <f>'[1]簡表-英'!G17</f>
        <v>6.0666585350978837</v>
      </c>
    </row>
    <row r="18" spans="2:7" ht="24" customHeight="1">
      <c r="B18" s="34" t="s">
        <v>22</v>
      </c>
      <c r="C18" s="9">
        <f>'[1]簡表-英'!C18</f>
        <v>0</v>
      </c>
      <c r="D18" s="12" t="str">
        <f>'[1]簡表-英'!D18</f>
        <v>-</v>
      </c>
      <c r="E18" s="19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5" t="s">
        <v>21</v>
      </c>
      <c r="C19" s="6">
        <f>'[1]簡表-英'!C19</f>
        <v>11591</v>
      </c>
      <c r="D19" s="36">
        <f>'[1]簡表-英'!D19</f>
        <v>19000</v>
      </c>
      <c r="E19" s="37">
        <f>'[1]簡表-英'!E19</f>
        <v>61.005263157894738</v>
      </c>
      <c r="F19" s="6">
        <f>'[1]簡表-英'!F19</f>
        <v>11902</v>
      </c>
      <c r="G19" s="7">
        <f>'[1]簡表-英'!G19</f>
        <v>-2.6130062174424467</v>
      </c>
    </row>
    <row r="20" spans="2:7" ht="24" customHeight="1" thickBot="1">
      <c r="B20" s="38" t="s">
        <v>23</v>
      </c>
      <c r="C20" s="20">
        <f>'[1]簡表-英'!C20</f>
        <v>11591</v>
      </c>
      <c r="D20" s="21">
        <f>'[1]簡表-英'!D20</f>
        <v>19000</v>
      </c>
      <c r="E20" s="22">
        <f>'[1]簡表-英'!E20</f>
        <v>61.005263157894738</v>
      </c>
      <c r="F20" s="23">
        <f>'[1]簡表-英'!F20</f>
        <v>11902</v>
      </c>
      <c r="G20" s="39">
        <f>'[1]簡表-英'!G20</f>
        <v>-2.6130062174424467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2023-08-02T08:17:28Z</dcterms:modified>
</cp:coreProperties>
</file>